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bastian.carrillo.d\Documents\Pricing\US (4)\701\"/>
    </mc:Choice>
  </mc:AlternateContent>
  <xr:revisionPtr revIDLastSave="0" documentId="13_ncr:1_{F92DFDF3-AE65-4D27-A4C3-31464EAC3877}" xr6:coauthVersionLast="47" xr6:coauthVersionMax="47" xr10:uidLastSave="{00000000-0000-0000-0000-000000000000}"/>
  <bookViews>
    <workbookView xWindow="-14760" yWindow="-16320" windowWidth="29040" windowHeight="15720" xr2:uid="{00000000-000D-0000-FFFF-FFFF00000000}"/>
  </bookViews>
  <sheets>
    <sheet name="PEX PE RT VALVES LF" sheetId="31" r:id="rId1"/>
  </sheets>
  <definedNames>
    <definedName name="_xlnm._FilterDatabase" localSheetId="0" hidden="1">'PEX PE RT VALVES LF'!$A$10:$H$51</definedName>
    <definedName name="CALocations">#REF!</definedName>
    <definedName name="data">#REF!</definedName>
    <definedName name="Locations">#REF!</definedName>
    <definedName name="_xlnm.Print_Area" localSheetId="0">'PEX PE RT VALVES LF'!$A$1:$H$52</definedName>
    <definedName name="_xlnm.Print_Titles" localSheetId="0">'PEX PE RT VALVES LF'!#REF!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9" i="31" l="1"/>
  <c r="H17" i="31" s="1"/>
  <c r="H11" i="31" l="1"/>
  <c r="H39" i="31"/>
  <c r="H27" i="31"/>
  <c r="H15" i="31"/>
  <c r="H50" i="31"/>
  <c r="H38" i="31"/>
  <c r="H26" i="31"/>
  <c r="H14" i="31"/>
  <c r="H40" i="31"/>
  <c r="H25" i="31"/>
  <c r="H12" i="31"/>
  <c r="H51" i="31"/>
  <c r="H49" i="31"/>
  <c r="H47" i="31"/>
  <c r="H35" i="31"/>
  <c r="H23" i="31"/>
  <c r="H43" i="31"/>
  <c r="H36" i="31"/>
  <c r="H46" i="31"/>
  <c r="H34" i="31"/>
  <c r="H22" i="31"/>
  <c r="H16" i="31"/>
  <c r="H13" i="31"/>
  <c r="H24" i="31"/>
  <c r="H45" i="31"/>
  <c r="H33" i="31"/>
  <c r="H21" i="31"/>
  <c r="H28" i="31"/>
  <c r="H37" i="31"/>
  <c r="H48" i="31"/>
  <c r="H44" i="31"/>
  <c r="H32" i="31"/>
  <c r="H20" i="31"/>
  <c r="H31" i="31"/>
  <c r="H19" i="31"/>
  <c r="H42" i="31"/>
  <c r="H18" i="31"/>
  <c r="H30" i="31"/>
  <c r="H41" i="31"/>
  <c r="H29" i="31"/>
</calcChain>
</file>

<file path=xl/sharedStrings.xml><?xml version="1.0" encoding="utf-8"?>
<sst xmlns="http://schemas.openxmlformats.org/spreadsheetml/2006/main" count="111" uniqueCount="96">
  <si>
    <t>Description</t>
  </si>
  <si>
    <t>Multiplier</t>
  </si>
  <si>
    <t>CB Part #</t>
  </si>
  <si>
    <t xml:space="preserve">List Price </t>
  </si>
  <si>
    <t xml:space="preserve">Nets </t>
  </si>
  <si>
    <t>UPC Code</t>
  </si>
  <si>
    <t>704020007CE</t>
  </si>
  <si>
    <t>704020005CE</t>
  </si>
  <si>
    <t>701010010CE</t>
  </si>
  <si>
    <t>701010007CE</t>
  </si>
  <si>
    <t>701110007CE</t>
  </si>
  <si>
    <t>701011005CE</t>
  </si>
  <si>
    <t>701110005CE</t>
  </si>
  <si>
    <t>701110010NL-BF</t>
  </si>
  <si>
    <t>701110007NL-BF</t>
  </si>
  <si>
    <t>701110005NL-BF</t>
  </si>
  <si>
    <t>701110010NL</t>
  </si>
  <si>
    <t>701110007NL</t>
  </si>
  <si>
    <t>701110005NL</t>
  </si>
  <si>
    <t>701010010NL</t>
  </si>
  <si>
    <t>701011005NL</t>
  </si>
  <si>
    <t>701010010NL-BF</t>
  </si>
  <si>
    <t>701010007NL-BF</t>
  </si>
  <si>
    <t>701011005NL-BF</t>
  </si>
  <si>
    <t>701213005NL-Z</t>
  </si>
  <si>
    <t>701010005NL-Z</t>
  </si>
  <si>
    <t>703010072NL-Z</t>
  </si>
  <si>
    <t>702020074NL-Z</t>
  </si>
  <si>
    <t>701210072NL-Z</t>
  </si>
  <si>
    <t>702010074NL-Z</t>
  </si>
  <si>
    <t>701010007NL</t>
  </si>
  <si>
    <t>Inner Box QTY</t>
  </si>
  <si>
    <t>Master Box QTY</t>
  </si>
  <si>
    <t>Product Category: 701</t>
  </si>
  <si>
    <t>Enter        Discount %</t>
  </si>
  <si>
    <t>US Price List #PEXVUS 1-24</t>
  </si>
  <si>
    <t>Pricing Effective: July 29, 2024</t>
  </si>
  <si>
    <t>PEX/PE-RT VALVES - LF</t>
  </si>
  <si>
    <t>701010012NL</t>
  </si>
  <si>
    <t>701010015NL</t>
  </si>
  <si>
    <t>701010020NL</t>
  </si>
  <si>
    <t>701411005NL</t>
  </si>
  <si>
    <t>701010012CE</t>
  </si>
  <si>
    <t>701010015CE</t>
  </si>
  <si>
    <t>701010020CE</t>
  </si>
  <si>
    <t>701010005CE-Z</t>
  </si>
  <si>
    <t>701210072CE-Z</t>
  </si>
  <si>
    <t>702010074CE-Z</t>
  </si>
  <si>
    <t>703010072CE-Z</t>
  </si>
  <si>
    <t>702020074CE-Z</t>
  </si>
  <si>
    <t>701410005NL</t>
  </si>
  <si>
    <t>701410007NL</t>
  </si>
  <si>
    <t>701213005CE-Z</t>
  </si>
  <si>
    <t>708005075NL</t>
  </si>
  <si>
    <t>1/2" PEX STR STOP - FP BRASS - LF- W/LEVER HANDLE</t>
  </si>
  <si>
    <t>3/4" PEX STR STOP - FP BRASS - LF- W/LEVER HANDLE</t>
  </si>
  <si>
    <t>1"     PEX STR STOP - FP BRASS - LF- W/LEVER HANDLE</t>
  </si>
  <si>
    <t>1 1/4"  PEX STR STOP - FP BRASS - LF- W/LEVER HANDLE</t>
  </si>
  <si>
    <t>1 1/2" PEX STR STOP - FP BRASS - LF- W/LEVER HANDLE</t>
  </si>
  <si>
    <t>2"  PEX STR STOP - FP BRASS - LF- W/LEVER HANDLE</t>
  </si>
  <si>
    <t>1/2" PEX STR STOP &amp; DRAIN - FP BRASS - LF- W/LEVER HANDLE</t>
  </si>
  <si>
    <t>3/4" PEX STR STOP &amp; DRAIN - FP BRASS - LF- W/LEVER HANDLE</t>
  </si>
  <si>
    <t>1"     PEX STR STOP &amp; DRAIN - FP BRASS - LF- W/LEVER HANDLE</t>
  </si>
  <si>
    <t>1/2 PEX X FEM SWT COPPER W/DRAIN-FP BRASS -LF-W/LEVER HANDLE</t>
  </si>
  <si>
    <t>1/2" PEX STR STOP - FP BRASS - LF- W/BUTTERFLY HANDLE</t>
  </si>
  <si>
    <t>3/4" PEX STR STOP - FP BRASS - LF- W/BUTTERFLY HANDLE</t>
  </si>
  <si>
    <t>1"     PEX STR STOP - FP BRASS - LF- W/BUTTERFLY HANDLE</t>
  </si>
  <si>
    <t>1/2" PEX STR STOP &amp; DRAIN - FP BRASS - LF- W/BUTTERFLY HANDLE</t>
  </si>
  <si>
    <t>3/4" PEX STR STOP &amp; DRAIN - FP BRASS - LF- W/BUTTERFLY HANDLE</t>
  </si>
  <si>
    <t>1"     PEX STR STOP &amp; DRAIN - FP BRASS - LF- W/BUTTERFLY HANDLE</t>
  </si>
  <si>
    <t>1/2" F-1960 STR STOP - FP BRASS - LF- W/LEVER HANDLE</t>
  </si>
  <si>
    <t>3/4" F-1960 STR STOP - FP BRASS - LF- W/LEVER HANDLE</t>
  </si>
  <si>
    <t>1"     F-1960 STR STOP - FP BRASS - LF- W/LEVER HANDLE</t>
  </si>
  <si>
    <t>1 1/4" F-1960 STR STOP - FP BRASS - LF- W/LEVER HANDLE</t>
  </si>
  <si>
    <t>1 1/2"  F-1960 STR STOP - FP BRASS - LF- W/LEVER HANDLE</t>
  </si>
  <si>
    <t>2"   F-1960 STR STOP - FP BRASS - LF- W/LEVER HANDLE</t>
  </si>
  <si>
    <t>1/2" F-1960 STR STOP &amp; DRAIN - FP BRASS - LF- W/LEVER HANDLE</t>
  </si>
  <si>
    <t>3/4" F-1960 STR STOP &amp; DRAIN - FP BRASS - LF- W/LEVER HANDLE</t>
  </si>
  <si>
    <t>1/2" PEX - C.P. - STRAIGHT STOP LF - W/FLAT METAL HANDLE</t>
  </si>
  <si>
    <t>1/2 F-1960 - CP - STRAIGHT STOP LF - W/METAL FLAT HANDLE</t>
  </si>
  <si>
    <t>1/2 PEX x 1/4 COMP - CP - STR STOP LF - W/ FLAT METAL HDL</t>
  </si>
  <si>
    <t>1/2" PEX x 3/8" COMP - C.P. - STR STOP LF - W/FLAT METAL HANDLE</t>
  </si>
  <si>
    <t>1/2 PEX x 1/4 COMP - CP - ANG STOP LF - W/ FLAT METAL HDL</t>
  </si>
  <si>
    <t>1/2" PEX x 3/8" COMP - C.P. - ANG STOP LF - W/FLAT METAL HANDLE</t>
  </si>
  <si>
    <t>1/2 F-1960 X 1/4 COMP - CP - STR STOP LF - W/METAL FLAT HDL</t>
  </si>
  <si>
    <t>1/2 F-1960 X 3/8 COMP - CP - STR STOP LF - W/METAL FLAT HDL</t>
  </si>
  <si>
    <t>1/2 F-1960 X 1/4 COMP - CP - ANG STOP LF - W/METAL FLAT HDL</t>
  </si>
  <si>
    <t>1/2 F-1960 X 3/8 COMP - CP - ANG STOP LF - W/METAL FLAT HDL</t>
  </si>
  <si>
    <t>1/2" PEX x FEM SWT COPPER - C.P. - STR STOP - LF - W/FLAT METAL HANDLE</t>
  </si>
  <si>
    <t>1/2 PEX x FEM SWT COPPER - FP BRASS - LF - W/LEVER HANDLE</t>
  </si>
  <si>
    <t>3/4 PEX x FEM SWT COPPER - FP BRASS - LF - W/LEVER HANDLE</t>
  </si>
  <si>
    <t>1/2 F-1960 X FEM SWT COPPER-CP -STR STOP-LF-W/METAL FLAT HDL</t>
  </si>
  <si>
    <t>1/2" F-1960 x C BRASS BALL VALVE WITH DRAIN -LF</t>
  </si>
  <si>
    <t>3/4" F-1960 x C BRASS BALL VALVE WITH DRAIN -LF</t>
  </si>
  <si>
    <t>1/2 PEX X 3/8 COMP ADAPTER CHROME PLATED - LF</t>
  </si>
  <si>
    <t>ADDED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</si>
</sst>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"/>
    <numFmt numFmtId="165" formatCode="_-* #,##0.00_-;\-* #,##0.00_-;_-* &quot;-&quot;??_-;_-@_-"/>
    <numFmt numFmtId="166" formatCode="_(&quot;$&quot;* #,##0.0000_);_(&quot;$&quot;* \(#,##0.0000\);_(&quot;$&quot;* &quot;-&quot;????_);_(@_)"/>
  </numFmts>
  <fonts count="6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theme="1"/>
      <name val="Calibri"/>
      <family val="2"/>
    </font>
    <font>
      <sz val="10"/>
      <name val="Arial"/>
      <family val="2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  <font>
      <sz val="11"/>
      <color indexed="20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b/>
      <sz val="18"/>
      <color indexed="56"/>
      <name val="Cambria"/>
      <family val="2"/>
    </font>
    <font>
      <sz val="11"/>
      <color theme="0"/>
      <name val="Arial"/>
      <family val="2"/>
    </font>
    <font>
      <b/>
      <sz val="11"/>
      <color rgb="FFFA7D00"/>
      <name val="Arial"/>
      <family val="2"/>
    </font>
    <font>
      <b/>
      <sz val="11"/>
      <color theme="0"/>
      <name val="Arial"/>
      <family val="2"/>
    </font>
    <font>
      <i/>
      <sz val="11"/>
      <color rgb="FF7F7F7F"/>
      <name val="Arial"/>
      <family val="2"/>
    </font>
    <font>
      <sz val="11"/>
      <color rgb="FF006100"/>
      <name val="Arial"/>
      <family val="2"/>
    </font>
    <font>
      <sz val="11"/>
      <color rgb="FF3F3F76"/>
      <name val="Arial"/>
      <family val="2"/>
    </font>
    <font>
      <sz val="11"/>
      <color rgb="FFFA7D00"/>
      <name val="Arial"/>
      <family val="2"/>
    </font>
    <font>
      <sz val="11"/>
      <color rgb="FF9C6500"/>
      <name val="Arial"/>
      <family val="2"/>
    </font>
    <font>
      <b/>
      <sz val="11"/>
      <color rgb="FF3F3F3F"/>
      <name val="Arial"/>
      <family val="2"/>
    </font>
    <font>
      <b/>
      <sz val="11"/>
      <color theme="1"/>
      <name val="Arial"/>
      <family val="2"/>
    </font>
    <font>
      <sz val="11"/>
      <color rgb="FFFF0000"/>
      <name val="Arial"/>
      <family val="2"/>
    </font>
    <font>
      <u/>
      <sz val="11"/>
      <color theme="10"/>
      <name val="Calibri"/>
      <family val="2"/>
      <scheme val="minor"/>
    </font>
    <font>
      <sz val="18"/>
      <color theme="1"/>
      <name val="Calibri"/>
      <family val="2"/>
    </font>
    <font>
      <sz val="24"/>
      <color theme="0"/>
      <name val="Calibri"/>
      <family val="2"/>
    </font>
    <font>
      <b/>
      <i/>
      <sz val="24"/>
      <color theme="1"/>
      <name val="Calibri"/>
      <family val="2"/>
    </font>
    <font>
      <u/>
      <sz val="13"/>
      <color theme="10"/>
      <name val="Calibri"/>
      <family val="2"/>
    </font>
    <font>
      <sz val="13"/>
      <color theme="10"/>
      <name val="Calibri"/>
      <family val="2"/>
    </font>
    <font>
      <sz val="10"/>
      <color theme="0"/>
      <name val="Calibri"/>
      <family val="2"/>
    </font>
    <font>
      <sz val="10"/>
      <color theme="1"/>
      <name val="Calibri"/>
      <family val="2"/>
    </font>
    <font>
      <sz val="10"/>
      <color indexed="8"/>
      <name val="Calibri"/>
      <family val="2"/>
    </font>
    <font>
      <b/>
      <sz val="10"/>
      <color rgb="FFC00000"/>
      <name val="Calibri"/>
      <family val="2"/>
    </font>
    <font>
      <b/>
      <sz val="11"/>
      <color theme="0"/>
      <name val="Calibri"/>
      <family val="2"/>
    </font>
    <font>
      <sz val="10"/>
      <name val="Calibri"/>
      <family val="2"/>
    </font>
    <font>
      <b/>
      <sz val="11"/>
      <color rgb="FFC00000"/>
      <name val="Calibri"/>
      <family val="2"/>
      <scheme val="minor"/>
    </font>
    <font>
      <sz val="12"/>
      <color theme="1"/>
      <name val="Calibri"/>
      <family val="2"/>
    </font>
    <font>
      <sz val="12"/>
      <name val="Calibri"/>
      <family val="2"/>
    </font>
    <font>
      <b/>
      <sz val="12"/>
      <name val="Calibri"/>
      <family val="2"/>
    </font>
    <font>
      <b/>
      <sz val="12"/>
      <color theme="1"/>
      <name val="Calibri"/>
      <family val="2"/>
    </font>
    <font>
      <b/>
      <sz val="10"/>
      <color indexed="8"/>
      <name val="Calibri"/>
      <family val="2"/>
    </font>
    <font>
      <b/>
      <sz val="10"/>
      <color theme="1"/>
      <name val="Calibri"/>
      <family val="2"/>
    </font>
    <font>
      <b/>
      <sz val="11"/>
      <color theme="1"/>
      <name val="Calibri"/>
      <family val="2"/>
    </font>
  </fonts>
  <fills count="5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rgb="FFC00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14">
    <xf numFmtId="0" fontId="0" fillId="0" borderId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4" fillId="0" borderId="0">
      <alignment vertical="top"/>
    </xf>
    <xf numFmtId="0" fontId="1" fillId="0" borderId="0"/>
    <xf numFmtId="0" fontId="1" fillId="0" borderId="0"/>
    <xf numFmtId="0" fontId="6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3" borderId="0" applyNumberFormat="0" applyBorder="0" applyAlignment="0" applyProtection="0"/>
    <xf numFmtId="0" fontId="13" fillId="4" borderId="0" applyNumberFormat="0" applyBorder="0" applyAlignment="0" applyProtection="0"/>
    <xf numFmtId="0" fontId="14" fillId="5" borderId="0" applyNumberFormat="0" applyBorder="0" applyAlignment="0" applyProtection="0"/>
    <xf numFmtId="0" fontId="15" fillId="6" borderId="8" applyNumberFormat="0" applyAlignment="0" applyProtection="0"/>
    <xf numFmtId="0" fontId="16" fillId="7" borderId="9" applyNumberFormat="0" applyAlignment="0" applyProtection="0"/>
    <xf numFmtId="0" fontId="17" fillId="7" borderId="8" applyNumberFormat="0" applyAlignment="0" applyProtection="0"/>
    <xf numFmtId="0" fontId="18" fillId="0" borderId="10" applyNumberFormat="0" applyFill="0" applyAlignment="0" applyProtection="0"/>
    <xf numFmtId="0" fontId="19" fillId="8" borderId="11" applyNumberFormat="0" applyAlignment="0" applyProtection="0"/>
    <xf numFmtId="0" fontId="2" fillId="0" borderId="0" applyNumberFormat="0" applyFill="0" applyBorder="0" applyAlignment="0" applyProtection="0"/>
    <xf numFmtId="0" fontId="1" fillId="9" borderId="12" applyNumberFormat="0" applyFont="0" applyAlignment="0" applyProtection="0"/>
    <xf numFmtId="0" fontId="20" fillId="0" borderId="0" applyNumberFormat="0" applyFill="0" applyBorder="0" applyAlignment="0" applyProtection="0"/>
    <xf numFmtId="0" fontId="3" fillId="0" borderId="13" applyNumberFormat="0" applyFill="0" applyAlignment="0" applyProtection="0"/>
    <xf numFmtId="0" fontId="2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1" fillId="21" borderId="0" applyNumberFormat="0" applyBorder="0" applyAlignment="0" applyProtection="0"/>
    <xf numFmtId="0" fontId="2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1" fillId="25" borderId="0" applyNumberFormat="0" applyBorder="0" applyAlignment="0" applyProtection="0"/>
    <xf numFmtId="0" fontId="2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1" fillId="29" borderId="0" applyNumberFormat="0" applyBorder="0" applyAlignment="0" applyProtection="0"/>
    <xf numFmtId="0" fontId="2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1" fillId="33" borderId="0" applyNumberFormat="0" applyBorder="0" applyAlignment="0" applyProtection="0"/>
    <xf numFmtId="0" fontId="22" fillId="0" borderId="0">
      <alignment vertical="top"/>
    </xf>
    <xf numFmtId="0" fontId="7" fillId="0" borderId="0"/>
    <xf numFmtId="0" fontId="23" fillId="0" borderId="0"/>
    <xf numFmtId="0" fontId="23" fillId="34" borderId="0" applyNumberFormat="0" applyBorder="0" applyAlignment="0" applyProtection="0"/>
    <xf numFmtId="0" fontId="23" fillId="35" borderId="0" applyNumberFormat="0" applyBorder="0" applyAlignment="0" applyProtection="0"/>
    <xf numFmtId="0" fontId="23" fillId="36" borderId="0" applyNumberFormat="0" applyBorder="0" applyAlignment="0" applyProtection="0"/>
    <xf numFmtId="0" fontId="23" fillId="37" borderId="0" applyNumberFormat="0" applyBorder="0" applyAlignment="0" applyProtection="0"/>
    <xf numFmtId="0" fontId="23" fillId="27" borderId="0" applyNumberFormat="0" applyBorder="0" applyAlignment="0" applyProtection="0"/>
    <xf numFmtId="0" fontId="23" fillId="31" borderId="0" applyNumberFormat="0" applyBorder="0" applyAlignment="0" applyProtection="0"/>
    <xf numFmtId="0" fontId="23" fillId="38" borderId="0" applyNumberFormat="0" applyBorder="0" applyAlignment="0" applyProtection="0"/>
    <xf numFmtId="0" fontId="23" fillId="16" borderId="0" applyNumberFormat="0" applyBorder="0" applyAlignment="0" applyProtection="0"/>
    <xf numFmtId="0" fontId="23" fillId="39" borderId="0" applyNumberFormat="0" applyBorder="0" applyAlignment="0" applyProtection="0"/>
    <xf numFmtId="0" fontId="23" fillId="37" borderId="0" applyNumberFormat="0" applyBorder="0" applyAlignment="0" applyProtection="0"/>
    <xf numFmtId="0" fontId="23" fillId="28" borderId="0" applyNumberFormat="0" applyBorder="0" applyAlignment="0" applyProtection="0"/>
    <xf numFmtId="0" fontId="23" fillId="40" borderId="0" applyNumberFormat="0" applyBorder="0" applyAlignment="0" applyProtection="0"/>
    <xf numFmtId="0" fontId="30" fillId="41" borderId="0" applyNumberFormat="0" applyBorder="0" applyAlignment="0" applyProtection="0"/>
    <xf numFmtId="0" fontId="30" fillId="17" borderId="0" applyNumberFormat="0" applyBorder="0" applyAlignment="0" applyProtection="0"/>
    <xf numFmtId="0" fontId="30" fillId="39" borderId="0" applyNumberFormat="0" applyBorder="0" applyAlignment="0" applyProtection="0"/>
    <xf numFmtId="0" fontId="30" fillId="42" borderId="0" applyNumberFormat="0" applyBorder="0" applyAlignment="0" applyProtection="0"/>
    <xf numFmtId="0" fontId="30" fillId="29" borderId="0" applyNumberFormat="0" applyBorder="0" applyAlignment="0" applyProtection="0"/>
    <xf numFmtId="0" fontId="30" fillId="43" borderId="0" applyNumberFormat="0" applyBorder="0" applyAlignment="0" applyProtection="0"/>
    <xf numFmtId="0" fontId="30" fillId="44" borderId="0" applyNumberFormat="0" applyBorder="0" applyAlignment="0" applyProtection="0"/>
    <xf numFmtId="0" fontId="30" fillId="45" borderId="0" applyNumberFormat="0" applyBorder="0" applyAlignment="0" applyProtection="0"/>
    <xf numFmtId="0" fontId="30" fillId="46" borderId="0" applyNumberFormat="0" applyBorder="0" applyAlignment="0" applyProtection="0"/>
    <xf numFmtId="0" fontId="30" fillId="42" borderId="0" applyNumberFormat="0" applyBorder="0" applyAlignment="0" applyProtection="0"/>
    <xf numFmtId="0" fontId="30" fillId="26" borderId="0" applyNumberFormat="0" applyBorder="0" applyAlignment="0" applyProtection="0"/>
    <xf numFmtId="0" fontId="30" fillId="30" borderId="0" applyNumberFormat="0" applyBorder="0" applyAlignment="0" applyProtection="0"/>
    <xf numFmtId="0" fontId="25" fillId="4" borderId="0" applyNumberFormat="0" applyBorder="0" applyAlignment="0" applyProtection="0"/>
    <xf numFmtId="0" fontId="31" fillId="47" borderId="8" applyNumberFormat="0" applyAlignment="0" applyProtection="0"/>
    <xf numFmtId="0" fontId="32" fillId="8" borderId="11" applyNumberFormat="0" applyAlignment="0" applyProtection="0"/>
    <xf numFmtId="43" fontId="24" fillId="0" borderId="0" applyFont="0" applyFill="0" applyBorder="0" applyAlignment="0" applyProtection="0"/>
    <xf numFmtId="0" fontId="33" fillId="0" borderId="0" applyNumberFormat="0" applyFill="0" applyBorder="0" applyAlignment="0" applyProtection="0"/>
    <xf numFmtId="0" fontId="34" fillId="3" borderId="0" applyNumberFormat="0" applyBorder="0" applyAlignment="0" applyProtection="0"/>
    <xf numFmtId="0" fontId="26" fillId="0" borderId="14" applyNumberFormat="0" applyFill="0" applyAlignment="0" applyProtection="0"/>
    <xf numFmtId="0" fontId="27" fillId="0" borderId="6" applyNumberFormat="0" applyFill="0" applyAlignment="0" applyProtection="0"/>
    <xf numFmtId="0" fontId="28" fillId="0" borderId="15" applyNumberFormat="0" applyFill="0" applyAlignment="0" applyProtection="0"/>
    <xf numFmtId="0" fontId="28" fillId="0" borderId="0" applyNumberFormat="0" applyFill="0" applyBorder="0" applyAlignment="0" applyProtection="0"/>
    <xf numFmtId="0" fontId="35" fillId="6" borderId="8" applyNumberFormat="0" applyAlignment="0" applyProtection="0"/>
    <xf numFmtId="0" fontId="36" fillId="0" borderId="10" applyNumberFormat="0" applyFill="0" applyAlignment="0" applyProtection="0"/>
    <xf numFmtId="0" fontId="37" fillId="5" borderId="0" applyNumberFormat="0" applyBorder="0" applyAlignment="0" applyProtection="0"/>
    <xf numFmtId="0" fontId="24" fillId="9" borderId="12" applyNumberFormat="0" applyFont="0" applyAlignment="0" applyProtection="0"/>
    <xf numFmtId="0" fontId="38" fillId="47" borderId="9" applyNumberFormat="0" applyAlignment="0" applyProtection="0"/>
    <xf numFmtId="0" fontId="29" fillId="0" borderId="0" applyNumberFormat="0" applyFill="0" applyBorder="0" applyAlignment="0" applyProtection="0"/>
    <xf numFmtId="0" fontId="39" fillId="0" borderId="16" applyNumberFormat="0" applyFill="0" applyAlignment="0" applyProtection="0"/>
    <xf numFmtId="0" fontId="40" fillId="0" borderId="0" applyNumberFormat="0" applyFill="0" applyBorder="0" applyAlignment="0" applyProtection="0"/>
    <xf numFmtId="44" fontId="5" fillId="0" borderId="0" applyFont="0" applyFill="0" applyBorder="0" applyAlignment="0" applyProtection="0"/>
    <xf numFmtId="0" fontId="41" fillId="0" borderId="0" applyNumberFormat="0" applyFill="0" applyBorder="0" applyAlignment="0" applyProtection="0"/>
    <xf numFmtId="165" fontId="1" fillId="0" borderId="0" applyFont="0" applyFill="0" applyBorder="0" applyAlignment="0" applyProtection="0"/>
  </cellStyleXfs>
  <cellXfs count="63">
    <xf numFmtId="0" fontId="0" fillId="0" borderId="0" xfId="0"/>
    <xf numFmtId="0" fontId="42" fillId="0" borderId="0" xfId="0" applyFont="1"/>
    <xf numFmtId="0" fontId="42" fillId="0" borderId="0" xfId="0" applyFont="1" applyAlignment="1">
      <alignment horizontal="center"/>
    </xf>
    <xf numFmtId="0" fontId="5" fillId="0" borderId="0" xfId="0" applyFont="1"/>
    <xf numFmtId="0" fontId="43" fillId="0" borderId="0" xfId="0" applyFont="1" applyAlignment="1">
      <alignment horizontal="center" vertical="center"/>
    </xf>
    <xf numFmtId="0" fontId="5" fillId="0" borderId="4" xfId="0" applyFont="1" applyBorder="1"/>
    <xf numFmtId="0" fontId="5" fillId="0" borderId="3" xfId="0" applyFont="1" applyBorder="1" applyAlignment="1">
      <alignment horizontal="center"/>
    </xf>
    <xf numFmtId="0" fontId="44" fillId="0" borderId="0" xfId="0" applyFont="1" applyAlignment="1">
      <alignment horizontal="right" vertical="top"/>
    </xf>
    <xf numFmtId="0" fontId="5" fillId="0" borderId="1" xfId="0" applyFont="1" applyBorder="1" applyAlignment="1">
      <alignment horizontal="center"/>
    </xf>
    <xf numFmtId="0" fontId="45" fillId="0" borderId="1" xfId="112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46" fillId="0" borderId="0" xfId="112" applyFont="1" applyBorder="1" applyAlignment="1"/>
    <xf numFmtId="0" fontId="5" fillId="0" borderId="18" xfId="0" applyFont="1" applyBorder="1"/>
    <xf numFmtId="0" fontId="47" fillId="0" borderId="0" xfId="0" applyFont="1"/>
    <xf numFmtId="0" fontId="48" fillId="0" borderId="23" xfId="0" applyFont="1" applyBorder="1" applyAlignment="1">
      <alignment horizontal="center"/>
    </xf>
    <xf numFmtId="49" fontId="48" fillId="0" borderId="23" xfId="0" applyNumberFormat="1" applyFont="1" applyBorder="1" applyAlignment="1">
      <alignment horizontal="center"/>
    </xf>
    <xf numFmtId="44" fontId="48" fillId="0" borderId="23" xfId="1" applyFont="1" applyBorder="1" applyAlignment="1"/>
    <xf numFmtId="0" fontId="48" fillId="0" borderId="0" xfId="0" applyFont="1"/>
    <xf numFmtId="44" fontId="49" fillId="0" borderId="23" xfId="1" applyFont="1" applyBorder="1" applyAlignment="1">
      <alignment horizontal="left"/>
    </xf>
    <xf numFmtId="0" fontId="50" fillId="0" borderId="0" xfId="0" applyFont="1" applyAlignment="1">
      <alignment horizontal="right"/>
    </xf>
    <xf numFmtId="0" fontId="51" fillId="48" borderId="21" xfId="0" applyFont="1" applyFill="1" applyBorder="1" applyAlignment="1">
      <alignment horizontal="center" vertical="center"/>
    </xf>
    <xf numFmtId="0" fontId="51" fillId="48" borderId="20" xfId="0" applyFont="1" applyFill="1" applyBorder="1" applyAlignment="1">
      <alignment horizontal="center" vertical="center"/>
    </xf>
    <xf numFmtId="0" fontId="51" fillId="48" borderId="20" xfId="0" applyFont="1" applyFill="1" applyBorder="1" applyAlignment="1">
      <alignment horizontal="center" vertical="center" wrapText="1"/>
    </xf>
    <xf numFmtId="0" fontId="51" fillId="48" borderId="22" xfId="0" applyFont="1" applyFill="1" applyBorder="1" applyAlignment="1">
      <alignment horizontal="center" vertical="center"/>
    </xf>
    <xf numFmtId="164" fontId="5" fillId="49" borderId="25" xfId="0" applyNumberFormat="1" applyFont="1" applyFill="1" applyBorder="1" applyAlignment="1" applyProtection="1">
      <alignment horizontal="center"/>
      <protection locked="0"/>
    </xf>
    <xf numFmtId="0" fontId="52" fillId="0" borderId="0" xfId="0" applyFont="1"/>
    <xf numFmtId="0" fontId="52" fillId="0" borderId="0" xfId="0" applyFont="1" applyAlignment="1">
      <alignment horizontal="center" vertical="center"/>
    </xf>
    <xf numFmtId="0" fontId="48" fillId="0" borderId="0" xfId="0" applyFont="1" applyAlignment="1">
      <alignment horizontal="center"/>
    </xf>
    <xf numFmtId="0" fontId="53" fillId="2" borderId="27" xfId="0" applyFont="1" applyFill="1" applyBorder="1" applyAlignment="1">
      <alignment horizontal="left" vertical="center" wrapText="1"/>
    </xf>
    <xf numFmtId="0" fontId="0" fillId="49" borderId="24" xfId="0" applyFill="1" applyBorder="1" applyAlignment="1">
      <alignment horizontal="left" vertical="center"/>
    </xf>
    <xf numFmtId="0" fontId="54" fillId="0" borderId="18" xfId="0" applyFont="1" applyBorder="1"/>
    <xf numFmtId="0" fontId="55" fillId="0" borderId="18" xfId="0" applyFont="1" applyBorder="1" applyAlignment="1">
      <alignment vertical="center" wrapText="1"/>
    </xf>
    <xf numFmtId="0" fontId="55" fillId="0" borderId="0" xfId="0" applyFont="1" applyAlignment="1">
      <alignment horizontal="right" vertical="center" wrapText="1"/>
    </xf>
    <xf numFmtId="0" fontId="54" fillId="0" borderId="0" xfId="0" applyFont="1"/>
    <xf numFmtId="0" fontId="54" fillId="50" borderId="0" xfId="0" applyFont="1" applyFill="1" applyAlignment="1">
      <alignment vertical="top"/>
    </xf>
    <xf numFmtId="44" fontId="49" fillId="0" borderId="23" xfId="1" applyFont="1" applyFill="1" applyBorder="1" applyAlignment="1">
      <alignment horizontal="left"/>
    </xf>
    <xf numFmtId="44" fontId="48" fillId="0" borderId="23" xfId="1" applyFont="1" applyFill="1" applyBorder="1" applyAlignment="1"/>
    <xf numFmtId="4" fontId="58" fillId="2" borderId="23" xfId="0" applyNumberFormat="1" applyFont="1" applyFill="1" applyBorder="1" applyAlignment="1">
      <alignment horizontal="left" vertical="top"/>
    </xf>
    <xf numFmtId="0" fontId="59" fillId="2" borderId="23" xfId="0" applyFont="1" applyFill="1" applyBorder="1" applyAlignment="1">
      <alignment horizontal="center"/>
    </xf>
    <xf numFmtId="49" fontId="59" fillId="2" borderId="23" xfId="0" applyNumberFormat="1" applyFont="1" applyFill="1" applyBorder="1" applyAlignment="1">
      <alignment horizontal="center"/>
    </xf>
    <xf numFmtId="44" fontId="58" fillId="2" borderId="23" xfId="1" applyFont="1" applyFill="1" applyBorder="1" applyAlignment="1">
      <alignment horizontal="left"/>
    </xf>
    <xf numFmtId="0" fontId="59" fillId="2" borderId="23" xfId="0" applyFont="1" applyFill="1" applyBorder="1" applyAlignment="1">
      <alignment horizontal="left" vertical="top"/>
    </xf>
    <xf numFmtId="44" fontId="59" fillId="2" borderId="23" xfId="1" applyFont="1" applyFill="1" applyBorder="1"/>
    <xf numFmtId="0" fontId="59" fillId="2" borderId="23" xfId="0" applyFont="1" applyFill="1" applyBorder="1" applyAlignment="1">
      <alignment horizontal="left"/>
    </xf>
    <xf numFmtId="0" fontId="59" fillId="2" borderId="23" xfId="0" applyFont="1" applyFill="1" applyBorder="1"/>
    <xf numFmtId="3" fontId="58" fillId="2" borderId="23" xfId="0" applyNumberFormat="1" applyFont="1" applyFill="1" applyBorder="1" applyAlignment="1">
      <alignment horizontal="left" vertical="top"/>
    </xf>
    <xf numFmtId="2" fontId="60" fillId="2" borderId="26" xfId="0" applyNumberFormat="1" applyFont="1" applyFill="1" applyBorder="1" applyAlignment="1" applyProtection="1">
      <alignment horizontal="center"/>
      <protection locked="0"/>
    </xf>
    <xf numFmtId="0" fontId="48" fillId="0" borderId="23" xfId="0" applyFont="1" applyBorder="1" applyAlignment="1">
      <alignment horizontal="left" vertical="top"/>
    </xf>
    <xf numFmtId="3" fontId="49" fillId="0" borderId="23" xfId="0" applyNumberFormat="1" applyFont="1" applyBorder="1" applyAlignment="1">
      <alignment horizontal="left" vertical="top"/>
    </xf>
    <xf numFmtId="4" fontId="49" fillId="0" borderId="23" xfId="0" applyNumberFormat="1" applyFont="1" applyBorder="1" applyAlignment="1">
      <alignment horizontal="left" vertical="top"/>
    </xf>
    <xf numFmtId="0" fontId="48" fillId="0" borderId="23" xfId="0" applyFont="1" applyBorder="1" applyAlignment="1">
      <alignment horizontal="left"/>
    </xf>
    <xf numFmtId="0" fontId="48" fillId="0" borderId="23" xfId="0" applyFont="1" applyBorder="1"/>
    <xf numFmtId="166" fontId="49" fillId="0" borderId="23" xfId="0" applyNumberFormat="1" applyFont="1" applyBorder="1" applyAlignment="1">
      <alignment horizontal="left"/>
    </xf>
    <xf numFmtId="166" fontId="58" fillId="2" borderId="23" xfId="0" applyNumberFormat="1" applyFont="1" applyFill="1" applyBorder="1" applyAlignment="1">
      <alignment horizontal="left"/>
    </xf>
    <xf numFmtId="0" fontId="56" fillId="0" borderId="18" xfId="0" applyFont="1" applyBorder="1" applyAlignment="1">
      <alignment horizontal="right" vertical="center" wrapText="1"/>
    </xf>
    <xf numFmtId="0" fontId="56" fillId="0" borderId="19" xfId="0" applyFont="1" applyBorder="1" applyAlignment="1">
      <alignment horizontal="right" vertical="center" wrapText="1"/>
    </xf>
    <xf numFmtId="0" fontId="56" fillId="0" borderId="0" xfId="0" applyFont="1" applyAlignment="1">
      <alignment horizontal="right" vertical="center" wrapText="1"/>
    </xf>
    <xf numFmtId="0" fontId="56" fillId="0" borderId="2" xfId="0" applyFont="1" applyBorder="1" applyAlignment="1">
      <alignment horizontal="right" vertical="center" wrapText="1"/>
    </xf>
    <xf numFmtId="0" fontId="54" fillId="0" borderId="0" xfId="0" applyFont="1" applyAlignment="1">
      <alignment horizontal="right" vertical="top"/>
    </xf>
    <xf numFmtId="0" fontId="54" fillId="0" borderId="2" xfId="0" applyFont="1" applyBorder="1" applyAlignment="1">
      <alignment horizontal="right" vertical="top"/>
    </xf>
    <xf numFmtId="0" fontId="57" fillId="0" borderId="0" xfId="0" applyFont="1" applyAlignment="1">
      <alignment horizontal="right" vertical="top"/>
    </xf>
    <xf numFmtId="0" fontId="57" fillId="0" borderId="2" xfId="0" applyFont="1" applyBorder="1" applyAlignment="1">
      <alignment horizontal="right" vertical="top"/>
    </xf>
  </cellXfs>
  <cellStyles count="114">
    <cellStyle name="20% - Accent1" xfId="43" builtinId="30" customBuiltin="1"/>
    <cellStyle name="20% - Accent1 2" xfId="69" xr:uid="{00000000-0005-0000-0000-000001000000}"/>
    <cellStyle name="20% - Accent2" xfId="47" builtinId="34" customBuiltin="1"/>
    <cellStyle name="20% - Accent2 2" xfId="70" xr:uid="{00000000-0005-0000-0000-000003000000}"/>
    <cellStyle name="20% - Accent3" xfId="51" builtinId="38" customBuiltin="1"/>
    <cellStyle name="20% - Accent3 2" xfId="71" xr:uid="{00000000-0005-0000-0000-000005000000}"/>
    <cellStyle name="20% - Accent4" xfId="55" builtinId="42" customBuiltin="1"/>
    <cellStyle name="20% - Accent4 2" xfId="72" xr:uid="{00000000-0005-0000-0000-000007000000}"/>
    <cellStyle name="20% - Accent5" xfId="59" builtinId="46" customBuiltin="1"/>
    <cellStyle name="20% - Accent5 2" xfId="73" xr:uid="{00000000-0005-0000-0000-000009000000}"/>
    <cellStyle name="20% - Accent6" xfId="63" builtinId="50" customBuiltin="1"/>
    <cellStyle name="20% - Accent6 2" xfId="74" xr:uid="{00000000-0005-0000-0000-00000B000000}"/>
    <cellStyle name="40% - Accent1" xfId="44" builtinId="31" customBuiltin="1"/>
    <cellStyle name="40% - Accent1 2" xfId="75" xr:uid="{00000000-0005-0000-0000-00000D000000}"/>
    <cellStyle name="40% - Accent2" xfId="48" builtinId="35" customBuiltin="1"/>
    <cellStyle name="40% - Accent2 2" xfId="76" xr:uid="{00000000-0005-0000-0000-00000F000000}"/>
    <cellStyle name="40% - Accent3" xfId="52" builtinId="39" customBuiltin="1"/>
    <cellStyle name="40% - Accent3 2" xfId="77" xr:uid="{00000000-0005-0000-0000-000011000000}"/>
    <cellStyle name="40% - Accent4" xfId="56" builtinId="43" customBuiltin="1"/>
    <cellStyle name="40% - Accent4 2" xfId="78" xr:uid="{00000000-0005-0000-0000-000013000000}"/>
    <cellStyle name="40% - Accent5" xfId="60" builtinId="47" customBuiltin="1"/>
    <cellStyle name="40% - Accent5 2" xfId="79" xr:uid="{00000000-0005-0000-0000-000015000000}"/>
    <cellStyle name="40% - Accent6" xfId="64" builtinId="51" customBuiltin="1"/>
    <cellStyle name="40% - Accent6 2" xfId="80" xr:uid="{00000000-0005-0000-0000-000017000000}"/>
    <cellStyle name="60% - Accent1" xfId="45" builtinId="32" customBuiltin="1"/>
    <cellStyle name="60% - Accent1 2" xfId="81" xr:uid="{00000000-0005-0000-0000-000019000000}"/>
    <cellStyle name="60% - Accent2" xfId="49" builtinId="36" customBuiltin="1"/>
    <cellStyle name="60% - Accent2 2" xfId="82" xr:uid="{00000000-0005-0000-0000-00001B000000}"/>
    <cellStyle name="60% - Accent3" xfId="53" builtinId="40" customBuiltin="1"/>
    <cellStyle name="60% - Accent3 2" xfId="83" xr:uid="{00000000-0005-0000-0000-00001D000000}"/>
    <cellStyle name="60% - Accent4" xfId="57" builtinId="44" customBuiltin="1"/>
    <cellStyle name="60% - Accent4 2" xfId="84" xr:uid="{00000000-0005-0000-0000-00001F000000}"/>
    <cellStyle name="60% - Accent5" xfId="61" builtinId="48" customBuiltin="1"/>
    <cellStyle name="60% - Accent5 2" xfId="85" xr:uid="{00000000-0005-0000-0000-000021000000}"/>
    <cellStyle name="60% - Accent6" xfId="65" builtinId="52" customBuiltin="1"/>
    <cellStyle name="60% - Accent6 2" xfId="86" xr:uid="{00000000-0005-0000-0000-000023000000}"/>
    <cellStyle name="Accent1" xfId="42" builtinId="29" customBuiltin="1"/>
    <cellStyle name="Accent1 2" xfId="87" xr:uid="{00000000-0005-0000-0000-000025000000}"/>
    <cellStyle name="Accent2" xfId="46" builtinId="33" customBuiltin="1"/>
    <cellStyle name="Accent2 2" xfId="88" xr:uid="{00000000-0005-0000-0000-000027000000}"/>
    <cellStyle name="Accent3" xfId="50" builtinId="37" customBuiltin="1"/>
    <cellStyle name="Accent3 2" xfId="89" xr:uid="{00000000-0005-0000-0000-000029000000}"/>
    <cellStyle name="Accent4" xfId="54" builtinId="41" customBuiltin="1"/>
    <cellStyle name="Accent4 2" xfId="90" xr:uid="{00000000-0005-0000-0000-00002B000000}"/>
    <cellStyle name="Accent5" xfId="58" builtinId="45" customBuiltin="1"/>
    <cellStyle name="Accent5 2" xfId="91" xr:uid="{00000000-0005-0000-0000-00002D000000}"/>
    <cellStyle name="Accent6" xfId="62" builtinId="49" customBuiltin="1"/>
    <cellStyle name="Accent6 2" xfId="92" xr:uid="{00000000-0005-0000-0000-00002F000000}"/>
    <cellStyle name="Bad" xfId="31" builtinId="27" customBuiltin="1"/>
    <cellStyle name="Bad 2" xfId="93" xr:uid="{00000000-0005-0000-0000-000031000000}"/>
    <cellStyle name="Calculation" xfId="35" builtinId="22" customBuiltin="1"/>
    <cellStyle name="Calculation 2" xfId="94" xr:uid="{00000000-0005-0000-0000-000033000000}"/>
    <cellStyle name="Check Cell" xfId="37" builtinId="23" customBuiltin="1"/>
    <cellStyle name="Check Cell 2" xfId="95" xr:uid="{00000000-0005-0000-0000-000035000000}"/>
    <cellStyle name="Comma 2" xfId="2" xr:uid="{00000000-0005-0000-0000-000037000000}"/>
    <cellStyle name="Comma 3" xfId="96" xr:uid="{00000000-0005-0000-0000-000038000000}"/>
    <cellStyle name="Comma 4" xfId="113" xr:uid="{E6590D8B-3460-4AEB-8197-AC58B26B555D}"/>
    <cellStyle name="Currency" xfId="1" builtinId="4"/>
    <cellStyle name="Currency 2" xfId="8" xr:uid="{00000000-0005-0000-0000-00003A000000}"/>
    <cellStyle name="Currency 3" xfId="111" xr:uid="{00000000-0005-0000-0000-00003B000000}"/>
    <cellStyle name="Explanatory Text" xfId="40" builtinId="53" customBuiltin="1"/>
    <cellStyle name="Explanatory Text 2" xfId="97" xr:uid="{00000000-0005-0000-0000-00003D000000}"/>
    <cellStyle name="Good" xfId="30" builtinId="26" customBuiltin="1"/>
    <cellStyle name="Good 2" xfId="98" xr:uid="{00000000-0005-0000-0000-00003F000000}"/>
    <cellStyle name="Heading 1" xfId="26" builtinId="16" customBuiltin="1"/>
    <cellStyle name="Heading 1 2" xfId="99" xr:uid="{00000000-0005-0000-0000-000041000000}"/>
    <cellStyle name="Heading 2" xfId="27" builtinId="17" customBuiltin="1"/>
    <cellStyle name="Heading 2 2" xfId="100" xr:uid="{00000000-0005-0000-0000-000043000000}"/>
    <cellStyle name="Heading 3" xfId="28" builtinId="18" customBuiltin="1"/>
    <cellStyle name="Heading 3 2" xfId="101" xr:uid="{00000000-0005-0000-0000-000045000000}"/>
    <cellStyle name="Heading 4" xfId="29" builtinId="19" customBuiltin="1"/>
    <cellStyle name="Heading 4 2" xfId="102" xr:uid="{00000000-0005-0000-0000-000047000000}"/>
    <cellStyle name="Hyperlink" xfId="112" builtinId="8"/>
    <cellStyle name="Input" xfId="33" builtinId="20" customBuiltin="1"/>
    <cellStyle name="Input 2" xfId="103" xr:uid="{00000000-0005-0000-0000-00004A000000}"/>
    <cellStyle name="Linked Cell" xfId="36" builtinId="24" customBuiltin="1"/>
    <cellStyle name="Linked Cell 2" xfId="104" xr:uid="{00000000-0005-0000-0000-00004C000000}"/>
    <cellStyle name="Neutral" xfId="32" builtinId="28" customBuiltin="1"/>
    <cellStyle name="Neutral 2" xfId="105" xr:uid="{00000000-0005-0000-0000-00004E000000}"/>
    <cellStyle name="Normal" xfId="0" builtinId="0"/>
    <cellStyle name="Normal 10" xfId="17" xr:uid="{00000000-0005-0000-0000-000050000000}"/>
    <cellStyle name="Normal 11" xfId="18" xr:uid="{00000000-0005-0000-0000-000051000000}"/>
    <cellStyle name="Normal 12" xfId="19" xr:uid="{00000000-0005-0000-0000-000052000000}"/>
    <cellStyle name="Normal 13" xfId="20" xr:uid="{00000000-0005-0000-0000-000053000000}"/>
    <cellStyle name="Normal 14" xfId="21" xr:uid="{00000000-0005-0000-0000-000054000000}"/>
    <cellStyle name="Normal 15" xfId="22" xr:uid="{00000000-0005-0000-0000-000055000000}"/>
    <cellStyle name="Normal 16" xfId="23" xr:uid="{00000000-0005-0000-0000-000056000000}"/>
    <cellStyle name="Normal 17" xfId="24" xr:uid="{00000000-0005-0000-0000-000057000000}"/>
    <cellStyle name="Normal 18" xfId="7" xr:uid="{00000000-0005-0000-0000-000058000000}"/>
    <cellStyle name="Normal 18 2" xfId="67" xr:uid="{00000000-0005-0000-0000-000059000000}"/>
    <cellStyle name="Normal 19" xfId="68" xr:uid="{00000000-0005-0000-0000-00005A000000}"/>
    <cellStyle name="Normal 2" xfId="4" xr:uid="{00000000-0005-0000-0000-00005B000000}"/>
    <cellStyle name="Normal 2 2" xfId="11" xr:uid="{00000000-0005-0000-0000-00005C000000}"/>
    <cellStyle name="Normal 2 3" xfId="5" xr:uid="{00000000-0005-0000-0000-00005D000000}"/>
    <cellStyle name="Normal 2 4" xfId="66" xr:uid="{00000000-0005-0000-0000-00005E000000}"/>
    <cellStyle name="Normal 3" xfId="3" xr:uid="{00000000-0005-0000-0000-00005F000000}"/>
    <cellStyle name="Normal 3 2" xfId="6" xr:uid="{00000000-0005-0000-0000-000060000000}"/>
    <cellStyle name="Normal 4" xfId="10" xr:uid="{00000000-0005-0000-0000-000061000000}"/>
    <cellStyle name="Normal 5" xfId="12" xr:uid="{00000000-0005-0000-0000-000062000000}"/>
    <cellStyle name="Normal 6" xfId="13" xr:uid="{00000000-0005-0000-0000-000063000000}"/>
    <cellStyle name="Normal 7" xfId="14" xr:uid="{00000000-0005-0000-0000-000064000000}"/>
    <cellStyle name="Normal 8" xfId="15" xr:uid="{00000000-0005-0000-0000-000065000000}"/>
    <cellStyle name="Normal 9" xfId="16" xr:uid="{00000000-0005-0000-0000-000066000000}"/>
    <cellStyle name="Note" xfId="39" builtinId="10" customBuiltin="1"/>
    <cellStyle name="Note 2" xfId="106" xr:uid="{00000000-0005-0000-0000-000068000000}"/>
    <cellStyle name="Output" xfId="34" builtinId="21" customBuiltin="1"/>
    <cellStyle name="Output 2" xfId="107" xr:uid="{00000000-0005-0000-0000-00006A000000}"/>
    <cellStyle name="Percent 2" xfId="9" xr:uid="{00000000-0005-0000-0000-00006C000000}"/>
    <cellStyle name="Title" xfId="25" builtinId="15" customBuiltin="1"/>
    <cellStyle name="Title 2" xfId="108" xr:uid="{00000000-0005-0000-0000-00006E000000}"/>
    <cellStyle name="Total" xfId="41" builtinId="25" customBuiltin="1"/>
    <cellStyle name="Total 2" xfId="109" xr:uid="{00000000-0005-0000-0000-000070000000}"/>
    <cellStyle name="Warning Text" xfId="38" builtinId="11" customBuiltin="1"/>
    <cellStyle name="Warning Text 2" xfId="110" xr:uid="{00000000-0005-0000-0000-000072000000}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264584</xdr:colOff>
      <xdr:row>4</xdr:row>
      <xdr:rowOff>0</xdr:rowOff>
    </xdr:from>
    <xdr:to>
      <xdr:col>1</xdr:col>
      <xdr:colOff>1087384</xdr:colOff>
      <xdr:row>8</xdr:row>
      <xdr:rowOff>19948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465C1AD-CF8C-427C-93E2-4AB705688E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12334" y="787400"/>
          <a:ext cx="845554" cy="10581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A474F1-2D5A-4E4C-AF99-B73BA55CA773}">
  <sheetPr>
    <pageSetUpPr fitToPage="1"/>
  </sheetPr>
  <dimension ref="A1:AB57"/>
  <sheetViews>
    <sheetView showGridLines="0" tabSelected="1" zoomScaleNormal="100" zoomScalePageLayoutView="40" workbookViewId="0">
      <selection activeCell="H8" sqref="H8"/>
    </sheetView>
  </sheetViews>
  <sheetFormatPr defaultColWidth="8.77734375" defaultRowHeight="23.4"/>
  <cols>
    <col min="1" max="1" width="15" style="26" customWidth="1"/>
    <col min="2" max="2" width="18.5546875" style="2" customWidth="1"/>
    <col min="3" max="3" width="79" style="1" customWidth="1"/>
    <col min="4" max="4" width="14.88671875" style="1" bestFit="1" customWidth="1"/>
    <col min="5" max="5" width="22.77734375" style="1" bestFit="1" customWidth="1"/>
    <col min="6" max="6" width="20.33203125" style="1" bestFit="1" customWidth="1"/>
    <col min="7" max="7" width="15.5546875" style="1" bestFit="1" customWidth="1"/>
    <col min="8" max="8" width="12.6640625" style="1" customWidth="1"/>
    <col min="9" max="28" width="8.77734375" style="26"/>
    <col min="29" max="16384" width="8.77734375" style="1"/>
  </cols>
  <sheetData>
    <row r="1" spans="1:28" s="3" customFormat="1" ht="17.399999999999999">
      <c r="A1" s="26"/>
      <c r="B1" s="11"/>
      <c r="C1" s="12"/>
      <c r="D1" s="12"/>
      <c r="E1" s="12"/>
      <c r="F1" s="12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</row>
    <row r="2" spans="1:28" s="3" customFormat="1" ht="14.4">
      <c r="A2" s="26"/>
      <c r="B2" s="11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</row>
    <row r="3" spans="1:28" s="3" customFormat="1" ht="15" thickBot="1">
      <c r="A3" s="26"/>
      <c r="B3" s="11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</row>
    <row r="4" spans="1:28" s="3" customFormat="1" ht="15.45" customHeight="1">
      <c r="A4" s="26"/>
      <c r="B4" s="10"/>
      <c r="C4" s="31"/>
      <c r="D4" s="32"/>
      <c r="E4" s="32"/>
      <c r="F4" s="13"/>
      <c r="G4" s="55" t="s">
        <v>37</v>
      </c>
      <c r="H4" s="5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</row>
    <row r="5" spans="1:28" s="3" customFormat="1" ht="15.45" customHeight="1">
      <c r="A5" s="26"/>
      <c r="B5" s="8"/>
      <c r="C5" s="33"/>
      <c r="D5" s="33"/>
      <c r="E5" s="33"/>
      <c r="F5" s="33"/>
      <c r="G5" s="57" t="s">
        <v>35</v>
      </c>
      <c r="H5" s="58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</row>
    <row r="6" spans="1:28" s="3" customFormat="1" ht="15.45" customHeight="1">
      <c r="A6" s="26"/>
      <c r="B6" s="9"/>
      <c r="C6" s="59" t="s">
        <v>33</v>
      </c>
      <c r="D6" s="59"/>
      <c r="E6" s="59"/>
      <c r="F6" s="59"/>
      <c r="G6" s="59"/>
      <c r="H6" s="60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</row>
    <row r="7" spans="1:28" s="3" customFormat="1" ht="18.600000000000001" customHeight="1" thickBot="1">
      <c r="A7" s="26"/>
      <c r="B7" s="8"/>
      <c r="C7" s="34"/>
      <c r="D7" s="35"/>
      <c r="E7" s="35"/>
      <c r="F7" s="61" t="s">
        <v>36</v>
      </c>
      <c r="G7" s="61"/>
      <c r="H7" s="62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</row>
    <row r="8" spans="1:28" s="3" customFormat="1" ht="31.8" thickBot="1">
      <c r="A8" s="26"/>
      <c r="B8" s="8"/>
      <c r="C8" s="7"/>
      <c r="D8" s="7"/>
      <c r="E8" s="7"/>
      <c r="F8" s="7"/>
      <c r="G8" s="29" t="s">
        <v>34</v>
      </c>
      <c r="H8" s="47">
        <v>0</v>
      </c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</row>
    <row r="9" spans="1:28" s="3" customFormat="1" ht="15.45" customHeight="1" thickBot="1">
      <c r="A9" s="26"/>
      <c r="B9" s="6"/>
      <c r="C9" s="5"/>
      <c r="D9" s="5"/>
      <c r="E9" s="5"/>
      <c r="F9" s="5"/>
      <c r="G9" s="30" t="s">
        <v>1</v>
      </c>
      <c r="H9" s="25">
        <f>(100-H8)/100</f>
        <v>1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</row>
    <row r="10" spans="1:28" s="4" customFormat="1" ht="32.1" customHeight="1">
      <c r="A10" s="27"/>
      <c r="B10" s="21" t="s">
        <v>2</v>
      </c>
      <c r="C10" s="22" t="s">
        <v>0</v>
      </c>
      <c r="D10" s="22" t="s">
        <v>5</v>
      </c>
      <c r="E10" s="23" t="s">
        <v>32</v>
      </c>
      <c r="F10" s="23" t="s">
        <v>31</v>
      </c>
      <c r="G10" s="22" t="s">
        <v>3</v>
      </c>
      <c r="H10" s="24" t="s">
        <v>4</v>
      </c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</row>
    <row r="11" spans="1:28" s="14" customFormat="1" ht="13.95" customHeight="1">
      <c r="A11" s="26"/>
      <c r="B11" s="48" t="s">
        <v>20</v>
      </c>
      <c r="C11" s="48" t="s">
        <v>54</v>
      </c>
      <c r="D11" s="15">
        <v>77894270069</v>
      </c>
      <c r="E11" s="16">
        <v>10</v>
      </c>
      <c r="F11" s="16">
        <v>100</v>
      </c>
      <c r="G11" s="17">
        <v>15.7</v>
      </c>
      <c r="H11" s="53">
        <f>$H$9*G11</f>
        <v>15.7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</row>
    <row r="12" spans="1:28" s="18" customFormat="1" ht="13.95" customHeight="1">
      <c r="A12" s="26"/>
      <c r="B12" s="49" t="s">
        <v>30</v>
      </c>
      <c r="C12" s="50" t="s">
        <v>55</v>
      </c>
      <c r="D12" s="15">
        <v>77894270061</v>
      </c>
      <c r="E12" s="16">
        <v>10</v>
      </c>
      <c r="F12" s="16">
        <v>100</v>
      </c>
      <c r="G12" s="19">
        <v>17.86</v>
      </c>
      <c r="H12" s="53">
        <f t="shared" ref="H12:H51" si="0">$H$9*G12</f>
        <v>17.86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</row>
    <row r="13" spans="1:28" s="18" customFormat="1" ht="13.95" customHeight="1">
      <c r="A13" s="26"/>
      <c r="B13" s="49" t="s">
        <v>19</v>
      </c>
      <c r="C13" s="50" t="s">
        <v>56</v>
      </c>
      <c r="D13" s="15">
        <v>77894270070</v>
      </c>
      <c r="E13" s="16">
        <v>10</v>
      </c>
      <c r="F13" s="16">
        <v>100</v>
      </c>
      <c r="G13" s="19">
        <v>27.48</v>
      </c>
      <c r="H13" s="53">
        <f t="shared" si="0"/>
        <v>27.48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</row>
    <row r="14" spans="1:28" s="18" customFormat="1" ht="13.95" customHeight="1">
      <c r="A14" s="20" t="s">
        <v>95</v>
      </c>
      <c r="B14" s="46" t="s">
        <v>38</v>
      </c>
      <c r="C14" s="38" t="s">
        <v>57</v>
      </c>
      <c r="D14" s="39">
        <v>77894270111</v>
      </c>
      <c r="E14" s="40">
        <v>5</v>
      </c>
      <c r="F14" s="40">
        <v>25</v>
      </c>
      <c r="G14" s="41">
        <v>54.65</v>
      </c>
      <c r="H14" s="54">
        <f t="shared" si="0"/>
        <v>54.65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</row>
    <row r="15" spans="1:28" s="18" customFormat="1" ht="13.95" customHeight="1">
      <c r="A15" s="20" t="s">
        <v>95</v>
      </c>
      <c r="B15" s="42" t="s">
        <v>39</v>
      </c>
      <c r="C15" s="42" t="s">
        <v>58</v>
      </c>
      <c r="D15" s="39">
        <v>77894270112</v>
      </c>
      <c r="E15" s="40">
        <v>5</v>
      </c>
      <c r="F15" s="40">
        <v>25</v>
      </c>
      <c r="G15" s="43">
        <v>78.3</v>
      </c>
      <c r="H15" s="54">
        <f t="shared" si="0"/>
        <v>78.3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</row>
    <row r="16" spans="1:28" s="18" customFormat="1" ht="13.95" customHeight="1">
      <c r="A16" s="20" t="s">
        <v>95</v>
      </c>
      <c r="B16" s="42" t="s">
        <v>40</v>
      </c>
      <c r="C16" s="42" t="s">
        <v>59</v>
      </c>
      <c r="D16" s="39">
        <v>77894270113</v>
      </c>
      <c r="E16" s="40">
        <v>2</v>
      </c>
      <c r="F16" s="40">
        <v>12</v>
      </c>
      <c r="G16" s="41">
        <v>129.6</v>
      </c>
      <c r="H16" s="54">
        <f t="shared" si="0"/>
        <v>129.6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</row>
    <row r="17" spans="1:28" s="18" customFormat="1" ht="13.95" customHeight="1">
      <c r="A17" s="26"/>
      <c r="B17" s="48" t="s">
        <v>18</v>
      </c>
      <c r="C17" s="48" t="s">
        <v>60</v>
      </c>
      <c r="D17" s="15">
        <v>77894270062</v>
      </c>
      <c r="E17" s="16">
        <v>10</v>
      </c>
      <c r="F17" s="16">
        <v>100</v>
      </c>
      <c r="G17" s="36">
        <v>18.86</v>
      </c>
      <c r="H17" s="53">
        <f t="shared" si="0"/>
        <v>18.86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</row>
    <row r="18" spans="1:28" s="18" customFormat="1" ht="13.95" customHeight="1">
      <c r="A18" s="26"/>
      <c r="B18" s="48" t="s">
        <v>17</v>
      </c>
      <c r="C18" s="48" t="s">
        <v>61</v>
      </c>
      <c r="D18" s="15">
        <v>77894270076</v>
      </c>
      <c r="E18" s="16">
        <v>10</v>
      </c>
      <c r="F18" s="16">
        <v>100</v>
      </c>
      <c r="G18" s="36">
        <v>20.78</v>
      </c>
      <c r="H18" s="53">
        <f t="shared" si="0"/>
        <v>20.78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</row>
    <row r="19" spans="1:28" s="18" customFormat="1" ht="13.95" customHeight="1">
      <c r="A19" s="26"/>
      <c r="B19" s="48" t="s">
        <v>16</v>
      </c>
      <c r="C19" s="48" t="s">
        <v>62</v>
      </c>
      <c r="D19" s="15">
        <v>77894270104</v>
      </c>
      <c r="E19" s="16">
        <v>10</v>
      </c>
      <c r="F19" s="16">
        <v>100</v>
      </c>
      <c r="G19" s="36">
        <v>30.92</v>
      </c>
      <c r="H19" s="53">
        <f t="shared" si="0"/>
        <v>30.92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</row>
    <row r="20" spans="1:28" s="18" customFormat="1" ht="13.95" customHeight="1">
      <c r="A20" s="20" t="s">
        <v>95</v>
      </c>
      <c r="B20" s="42" t="s">
        <v>41</v>
      </c>
      <c r="C20" s="42" t="s">
        <v>63</v>
      </c>
      <c r="D20" s="39">
        <v>77894270120</v>
      </c>
      <c r="E20" s="40">
        <v>10</v>
      </c>
      <c r="F20" s="40">
        <v>100</v>
      </c>
      <c r="G20" s="41">
        <v>20.2</v>
      </c>
      <c r="H20" s="54">
        <f t="shared" si="0"/>
        <v>20.2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</row>
    <row r="21" spans="1:28" s="18" customFormat="1" ht="13.95" customHeight="1">
      <c r="A21" s="26"/>
      <c r="B21" s="48" t="s">
        <v>23</v>
      </c>
      <c r="C21" s="48" t="s">
        <v>64</v>
      </c>
      <c r="D21" s="15">
        <v>77894270074</v>
      </c>
      <c r="E21" s="16">
        <v>10</v>
      </c>
      <c r="F21" s="16">
        <v>100</v>
      </c>
      <c r="G21" s="36">
        <v>14.54</v>
      </c>
      <c r="H21" s="53">
        <f t="shared" si="0"/>
        <v>14.54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</row>
    <row r="22" spans="1:28" s="18" customFormat="1" ht="13.95" customHeight="1">
      <c r="A22" s="26"/>
      <c r="B22" s="48" t="s">
        <v>22</v>
      </c>
      <c r="C22" s="48" t="s">
        <v>65</v>
      </c>
      <c r="D22" s="15">
        <v>77894270072</v>
      </c>
      <c r="E22" s="16">
        <v>10</v>
      </c>
      <c r="F22" s="16">
        <v>100</v>
      </c>
      <c r="G22" s="36">
        <v>17.64</v>
      </c>
      <c r="H22" s="53">
        <f t="shared" si="0"/>
        <v>17.64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</row>
    <row r="23" spans="1:28" s="18" customFormat="1" ht="13.95" customHeight="1">
      <c r="A23" s="26"/>
      <c r="B23" s="48" t="s">
        <v>21</v>
      </c>
      <c r="C23" s="48" t="s">
        <v>66</v>
      </c>
      <c r="D23" s="15">
        <v>77894270073</v>
      </c>
      <c r="E23" s="16">
        <v>10</v>
      </c>
      <c r="F23" s="16">
        <v>100</v>
      </c>
      <c r="G23" s="36">
        <v>25.7</v>
      </c>
      <c r="H23" s="53">
        <f t="shared" si="0"/>
        <v>25.7</v>
      </c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</row>
    <row r="24" spans="1:28" s="18" customFormat="1" ht="13.95" customHeight="1">
      <c r="A24" s="26"/>
      <c r="B24" s="48" t="s">
        <v>15</v>
      </c>
      <c r="C24" s="48" t="s">
        <v>67</v>
      </c>
      <c r="D24" s="15">
        <v>77894270106</v>
      </c>
      <c r="E24" s="16">
        <v>10</v>
      </c>
      <c r="F24" s="16">
        <v>100</v>
      </c>
      <c r="G24" s="36">
        <v>17.46</v>
      </c>
      <c r="H24" s="53">
        <f t="shared" si="0"/>
        <v>17.46</v>
      </c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</row>
    <row r="25" spans="1:28" s="18" customFormat="1" ht="13.95" customHeight="1">
      <c r="A25" s="26"/>
      <c r="B25" s="48" t="s">
        <v>14</v>
      </c>
      <c r="C25" s="48" t="s">
        <v>68</v>
      </c>
      <c r="D25" s="15">
        <v>77894270107</v>
      </c>
      <c r="E25" s="16">
        <v>10</v>
      </c>
      <c r="F25" s="16">
        <v>100</v>
      </c>
      <c r="G25" s="36">
        <v>23.87</v>
      </c>
      <c r="H25" s="53">
        <f t="shared" si="0"/>
        <v>23.87</v>
      </c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</row>
    <row r="26" spans="1:28" s="18" customFormat="1" ht="13.95" customHeight="1">
      <c r="A26" s="26"/>
      <c r="B26" s="48" t="s">
        <v>13</v>
      </c>
      <c r="C26" s="48" t="s">
        <v>69</v>
      </c>
      <c r="D26" s="15">
        <v>77894270108</v>
      </c>
      <c r="E26" s="16">
        <v>10</v>
      </c>
      <c r="F26" s="16">
        <v>100</v>
      </c>
      <c r="G26" s="36">
        <v>31.1</v>
      </c>
      <c r="H26" s="53">
        <f t="shared" si="0"/>
        <v>31.1</v>
      </c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</row>
    <row r="27" spans="1:28" s="18" customFormat="1" ht="13.95" customHeight="1">
      <c r="A27" s="26"/>
      <c r="B27" s="48" t="s">
        <v>11</v>
      </c>
      <c r="C27" s="48" t="s">
        <v>70</v>
      </c>
      <c r="D27" s="15">
        <v>77894270089</v>
      </c>
      <c r="E27" s="16">
        <v>10</v>
      </c>
      <c r="F27" s="16">
        <v>100</v>
      </c>
      <c r="G27" s="36">
        <v>17.897000000000002</v>
      </c>
      <c r="H27" s="53">
        <f t="shared" si="0"/>
        <v>17.897000000000002</v>
      </c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</row>
    <row r="28" spans="1:28" s="18" customFormat="1" ht="13.95" customHeight="1">
      <c r="A28" s="26"/>
      <c r="B28" s="48" t="s">
        <v>9</v>
      </c>
      <c r="C28" s="48" t="s">
        <v>71</v>
      </c>
      <c r="D28" s="15">
        <v>77894270084</v>
      </c>
      <c r="E28" s="16">
        <v>10</v>
      </c>
      <c r="F28" s="16">
        <v>100</v>
      </c>
      <c r="G28" s="36">
        <v>33.869999999999997</v>
      </c>
      <c r="H28" s="53">
        <f t="shared" si="0"/>
        <v>33.869999999999997</v>
      </c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</row>
    <row r="29" spans="1:28" s="18" customFormat="1" ht="13.95" customHeight="1">
      <c r="A29" s="26"/>
      <c r="B29" s="48" t="s">
        <v>8</v>
      </c>
      <c r="C29" s="48" t="s">
        <v>72</v>
      </c>
      <c r="D29" s="15">
        <v>77894270085</v>
      </c>
      <c r="E29" s="16">
        <v>10</v>
      </c>
      <c r="F29" s="16">
        <v>100</v>
      </c>
      <c r="G29" s="36">
        <v>50.01</v>
      </c>
      <c r="H29" s="53">
        <f t="shared" si="0"/>
        <v>50.01</v>
      </c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</row>
    <row r="30" spans="1:28" s="18" customFormat="1" ht="13.95" customHeight="1">
      <c r="A30" s="20" t="s">
        <v>95</v>
      </c>
      <c r="B30" s="42" t="s">
        <v>42</v>
      </c>
      <c r="C30" s="42" t="s">
        <v>73</v>
      </c>
      <c r="D30" s="39">
        <v>77894270086</v>
      </c>
      <c r="E30" s="40">
        <v>4</v>
      </c>
      <c r="F30" s="40">
        <v>36</v>
      </c>
      <c r="G30" s="41">
        <v>78.3</v>
      </c>
      <c r="H30" s="54">
        <f t="shared" si="0"/>
        <v>78.3</v>
      </c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</row>
    <row r="31" spans="1:28" s="18" customFormat="1" ht="13.95" customHeight="1">
      <c r="A31" s="20" t="s">
        <v>95</v>
      </c>
      <c r="B31" s="42" t="s">
        <v>43</v>
      </c>
      <c r="C31" s="42" t="s">
        <v>74</v>
      </c>
      <c r="D31" s="39">
        <v>77894270087</v>
      </c>
      <c r="E31" s="40">
        <v>2</v>
      </c>
      <c r="F31" s="40">
        <v>24</v>
      </c>
      <c r="G31" s="41">
        <v>120.42</v>
      </c>
      <c r="H31" s="54">
        <f t="shared" si="0"/>
        <v>120.42</v>
      </c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</row>
    <row r="32" spans="1:28" s="18" customFormat="1" ht="13.95" customHeight="1">
      <c r="A32" s="20" t="s">
        <v>95</v>
      </c>
      <c r="B32" s="42" t="s">
        <v>44</v>
      </c>
      <c r="C32" s="42" t="s">
        <v>75</v>
      </c>
      <c r="D32" s="39">
        <v>77894270088</v>
      </c>
      <c r="E32" s="40">
        <v>2</v>
      </c>
      <c r="F32" s="40">
        <v>12</v>
      </c>
      <c r="G32" s="41">
        <v>211.14</v>
      </c>
      <c r="H32" s="54">
        <f t="shared" si="0"/>
        <v>211.14</v>
      </c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</row>
    <row r="33" spans="1:28" s="18" customFormat="1" ht="13.95" customHeight="1">
      <c r="A33" s="26"/>
      <c r="B33" s="48" t="s">
        <v>12</v>
      </c>
      <c r="C33" s="48" t="s">
        <v>76</v>
      </c>
      <c r="D33" s="15">
        <v>77894270090</v>
      </c>
      <c r="E33" s="16">
        <v>10</v>
      </c>
      <c r="F33" s="16">
        <v>100</v>
      </c>
      <c r="G33" s="36">
        <v>29.11</v>
      </c>
      <c r="H33" s="53">
        <f t="shared" si="0"/>
        <v>29.11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</row>
    <row r="34" spans="1:28" s="18" customFormat="1" ht="13.95" customHeight="1">
      <c r="A34" s="26"/>
      <c r="B34" s="48" t="s">
        <v>10</v>
      </c>
      <c r="C34" s="48" t="s">
        <v>77</v>
      </c>
      <c r="D34" s="15">
        <v>77894270091</v>
      </c>
      <c r="E34" s="16">
        <v>10</v>
      </c>
      <c r="F34" s="16">
        <v>100</v>
      </c>
      <c r="G34" s="37">
        <v>40.96</v>
      </c>
      <c r="H34" s="53">
        <f t="shared" si="0"/>
        <v>40.96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</row>
    <row r="35" spans="1:28" s="18" customFormat="1" ht="13.95" customHeight="1">
      <c r="A35" s="26"/>
      <c r="B35" s="49" t="s">
        <v>25</v>
      </c>
      <c r="C35" s="50" t="s">
        <v>78</v>
      </c>
      <c r="D35" s="15">
        <v>77894270071</v>
      </c>
      <c r="E35" s="16">
        <v>10</v>
      </c>
      <c r="F35" s="16">
        <v>100</v>
      </c>
      <c r="G35" s="36">
        <v>13.51</v>
      </c>
      <c r="H35" s="53">
        <f t="shared" si="0"/>
        <v>13.51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</row>
    <row r="36" spans="1:28" s="18" customFormat="1" ht="13.95" customHeight="1">
      <c r="A36" s="20" t="s">
        <v>95</v>
      </c>
      <c r="B36" s="46" t="s">
        <v>45</v>
      </c>
      <c r="C36" s="38" t="s">
        <v>79</v>
      </c>
      <c r="D36" s="39">
        <v>77894270114</v>
      </c>
      <c r="E36" s="40">
        <v>10</v>
      </c>
      <c r="F36" s="40">
        <v>100</v>
      </c>
      <c r="G36" s="41">
        <v>15.66</v>
      </c>
      <c r="H36" s="54">
        <f t="shared" si="0"/>
        <v>15.66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</row>
    <row r="37" spans="1:28" s="18" customFormat="1" ht="13.95" customHeight="1">
      <c r="A37" s="26"/>
      <c r="B37" s="49" t="s">
        <v>28</v>
      </c>
      <c r="C37" s="50" t="s">
        <v>80</v>
      </c>
      <c r="D37" s="15">
        <v>77894270080</v>
      </c>
      <c r="E37" s="16">
        <v>10</v>
      </c>
      <c r="F37" s="16">
        <v>100</v>
      </c>
      <c r="G37" s="36">
        <v>14.89</v>
      </c>
      <c r="H37" s="53">
        <f t="shared" si="0"/>
        <v>14.89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</row>
    <row r="38" spans="1:28" s="18" customFormat="1" ht="13.95" customHeight="1">
      <c r="A38" s="26"/>
      <c r="B38" s="49" t="s">
        <v>29</v>
      </c>
      <c r="C38" s="50" t="s">
        <v>81</v>
      </c>
      <c r="D38" s="15">
        <v>77894270078</v>
      </c>
      <c r="E38" s="16">
        <v>10</v>
      </c>
      <c r="F38" s="16">
        <v>100</v>
      </c>
      <c r="G38" s="36">
        <v>14.05</v>
      </c>
      <c r="H38" s="53">
        <f t="shared" si="0"/>
        <v>14.05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</row>
    <row r="39" spans="1:28" s="18" customFormat="1" ht="13.95" customHeight="1">
      <c r="A39" s="26"/>
      <c r="B39" s="48" t="s">
        <v>26</v>
      </c>
      <c r="C39" s="48" t="s">
        <v>82</v>
      </c>
      <c r="D39" s="15">
        <v>77894270081</v>
      </c>
      <c r="E39" s="16">
        <v>10</v>
      </c>
      <c r="F39" s="16">
        <v>100</v>
      </c>
      <c r="G39" s="36">
        <v>13.93</v>
      </c>
      <c r="H39" s="53">
        <f t="shared" si="0"/>
        <v>13.93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</row>
    <row r="40" spans="1:28" s="18" customFormat="1" ht="13.95" customHeight="1">
      <c r="A40" s="26"/>
      <c r="B40" s="48" t="s">
        <v>27</v>
      </c>
      <c r="C40" s="48" t="s">
        <v>83</v>
      </c>
      <c r="D40" s="15">
        <v>77894270079</v>
      </c>
      <c r="E40" s="16">
        <v>10</v>
      </c>
      <c r="F40" s="16">
        <v>100</v>
      </c>
      <c r="G40" s="36">
        <v>15.18</v>
      </c>
      <c r="H40" s="53">
        <f t="shared" si="0"/>
        <v>15.18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</row>
    <row r="41" spans="1:28" s="18" customFormat="1" ht="13.95" customHeight="1">
      <c r="A41" s="20" t="s">
        <v>95</v>
      </c>
      <c r="B41" s="42" t="s">
        <v>46</v>
      </c>
      <c r="C41" s="42" t="s">
        <v>84</v>
      </c>
      <c r="D41" s="39">
        <v>77894270115</v>
      </c>
      <c r="E41" s="40">
        <v>10</v>
      </c>
      <c r="F41" s="40">
        <v>100</v>
      </c>
      <c r="G41" s="41">
        <v>16.63</v>
      </c>
      <c r="H41" s="54">
        <f t="shared" si="0"/>
        <v>16.63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</row>
    <row r="42" spans="1:28" s="18" customFormat="1" ht="13.95" customHeight="1">
      <c r="A42" s="20" t="s">
        <v>95</v>
      </c>
      <c r="B42" s="42" t="s">
        <v>47</v>
      </c>
      <c r="C42" s="42" t="s">
        <v>85</v>
      </c>
      <c r="D42" s="39">
        <v>77894270117</v>
      </c>
      <c r="E42" s="40">
        <v>10</v>
      </c>
      <c r="F42" s="40">
        <v>100</v>
      </c>
      <c r="G42" s="41">
        <v>15.68</v>
      </c>
      <c r="H42" s="54">
        <f t="shared" si="0"/>
        <v>15.68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</row>
    <row r="43" spans="1:28" s="18" customFormat="1" ht="13.95" customHeight="1">
      <c r="A43" s="20" t="s">
        <v>95</v>
      </c>
      <c r="B43" s="42" t="s">
        <v>48</v>
      </c>
      <c r="C43" s="42" t="s">
        <v>86</v>
      </c>
      <c r="D43" s="39">
        <v>77894270116</v>
      </c>
      <c r="E43" s="40">
        <v>10</v>
      </c>
      <c r="F43" s="40">
        <v>100</v>
      </c>
      <c r="G43" s="41">
        <v>15.77</v>
      </c>
      <c r="H43" s="54">
        <f t="shared" si="0"/>
        <v>15.77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</row>
    <row r="44" spans="1:28" s="18" customFormat="1" ht="13.95" customHeight="1">
      <c r="A44" s="20" t="s">
        <v>95</v>
      </c>
      <c r="B44" s="42" t="s">
        <v>49</v>
      </c>
      <c r="C44" s="42" t="s">
        <v>87</v>
      </c>
      <c r="D44" s="39">
        <v>77894270118</v>
      </c>
      <c r="E44" s="40">
        <v>10</v>
      </c>
      <c r="F44" s="40">
        <v>100</v>
      </c>
      <c r="G44" s="41">
        <v>17.39</v>
      </c>
      <c r="H44" s="54">
        <f t="shared" si="0"/>
        <v>17.39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</row>
    <row r="45" spans="1:28" s="18" customFormat="1" ht="13.95" customHeight="1">
      <c r="A45" s="26"/>
      <c r="B45" s="48" t="s">
        <v>24</v>
      </c>
      <c r="C45" s="48" t="s">
        <v>88</v>
      </c>
      <c r="D45" s="15">
        <v>77894270077</v>
      </c>
      <c r="E45" s="16">
        <v>10</v>
      </c>
      <c r="F45" s="16">
        <v>100</v>
      </c>
      <c r="G45" s="36">
        <v>14.09</v>
      </c>
      <c r="H45" s="53">
        <f t="shared" si="0"/>
        <v>14.09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</row>
    <row r="46" spans="1:28" s="18" customFormat="1" ht="13.95" customHeight="1">
      <c r="A46" s="20" t="s">
        <v>95</v>
      </c>
      <c r="B46" s="44" t="s">
        <v>50</v>
      </c>
      <c r="C46" s="45" t="s">
        <v>89</v>
      </c>
      <c r="D46" s="39">
        <v>77894270109</v>
      </c>
      <c r="E46" s="39">
        <v>10</v>
      </c>
      <c r="F46" s="39">
        <v>100</v>
      </c>
      <c r="G46" s="41">
        <v>19.12</v>
      </c>
      <c r="H46" s="54">
        <f t="shared" si="0"/>
        <v>19.12</v>
      </c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6"/>
      <c r="AB46" s="26"/>
    </row>
    <row r="47" spans="1:28" s="18" customFormat="1" ht="13.95" customHeight="1">
      <c r="A47" s="20" t="s">
        <v>95</v>
      </c>
      <c r="B47" s="44" t="s">
        <v>51</v>
      </c>
      <c r="C47" s="45" t="s">
        <v>90</v>
      </c>
      <c r="D47" s="39">
        <v>77894270110</v>
      </c>
      <c r="E47" s="39">
        <v>10</v>
      </c>
      <c r="F47" s="39">
        <v>100</v>
      </c>
      <c r="G47" s="41">
        <v>25.6</v>
      </c>
      <c r="H47" s="54">
        <f t="shared" si="0"/>
        <v>25.6</v>
      </c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</row>
    <row r="48" spans="1:28" s="18" customFormat="1" ht="13.95" customHeight="1">
      <c r="A48" s="20" t="s">
        <v>95</v>
      </c>
      <c r="B48" s="44" t="s">
        <v>52</v>
      </c>
      <c r="C48" s="45" t="s">
        <v>91</v>
      </c>
      <c r="D48" s="39">
        <v>77894270119</v>
      </c>
      <c r="E48" s="39">
        <v>10</v>
      </c>
      <c r="F48" s="39">
        <v>100</v>
      </c>
      <c r="G48" s="41">
        <v>14.9</v>
      </c>
      <c r="H48" s="54">
        <f t="shared" si="0"/>
        <v>14.9</v>
      </c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26"/>
      <c r="AA48" s="26"/>
      <c r="AB48" s="26"/>
    </row>
    <row r="49" spans="1:28" s="18" customFormat="1" ht="13.95" customHeight="1">
      <c r="A49" s="26"/>
      <c r="B49" s="51" t="s">
        <v>7</v>
      </c>
      <c r="C49" s="52" t="s">
        <v>92</v>
      </c>
      <c r="D49" s="15">
        <v>77894270102</v>
      </c>
      <c r="E49" s="15">
        <v>10</v>
      </c>
      <c r="F49" s="15">
        <v>100</v>
      </c>
      <c r="G49" s="36">
        <v>42.61</v>
      </c>
      <c r="H49" s="53">
        <f t="shared" si="0"/>
        <v>42.61</v>
      </c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6"/>
      <c r="AA49" s="26"/>
      <c r="AB49" s="26"/>
    </row>
    <row r="50" spans="1:28" s="18" customFormat="1" ht="13.95" customHeight="1">
      <c r="A50" s="26"/>
      <c r="B50" s="51" t="s">
        <v>6</v>
      </c>
      <c r="C50" s="52" t="s">
        <v>93</v>
      </c>
      <c r="D50" s="15">
        <v>77894270103</v>
      </c>
      <c r="E50" s="15">
        <v>10</v>
      </c>
      <c r="F50" s="15">
        <v>100</v>
      </c>
      <c r="G50" s="36">
        <v>60.8</v>
      </c>
      <c r="H50" s="53">
        <f t="shared" si="0"/>
        <v>60.8</v>
      </c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</row>
    <row r="51" spans="1:28" s="18" customFormat="1" ht="13.95" customHeight="1">
      <c r="A51" s="20" t="s">
        <v>95</v>
      </c>
      <c r="B51" s="44" t="s">
        <v>53</v>
      </c>
      <c r="C51" s="45" t="s">
        <v>94</v>
      </c>
      <c r="D51" s="39">
        <v>77894270105</v>
      </c>
      <c r="E51" s="39">
        <v>50</v>
      </c>
      <c r="F51" s="39">
        <v>500</v>
      </c>
      <c r="G51" s="41">
        <v>13.72</v>
      </c>
      <c r="H51" s="54">
        <f t="shared" si="0"/>
        <v>13.72</v>
      </c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26"/>
      <c r="AA51" s="26"/>
      <c r="AB51" s="26"/>
    </row>
    <row r="52" spans="1:28" s="18" customFormat="1" ht="13.8">
      <c r="A52" s="26"/>
      <c r="B52" s="28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</row>
    <row r="53" spans="1:28" s="18" customFormat="1" ht="13.8">
      <c r="A53" s="26"/>
      <c r="B53" s="28"/>
      <c r="I53" s="26"/>
      <c r="J53" s="26"/>
      <c r="K53" s="26"/>
      <c r="L53" s="26"/>
      <c r="M53" s="26"/>
      <c r="N53" s="26"/>
      <c r="O53" s="26"/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</row>
    <row r="54" spans="1:28" s="18" customFormat="1" ht="13.8">
      <c r="A54" s="26"/>
      <c r="B54" s="28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</row>
    <row r="55" spans="1:28" s="18" customFormat="1" ht="13.8">
      <c r="A55" s="26"/>
      <c r="B55" s="28"/>
      <c r="I55" s="26"/>
      <c r="J55" s="26"/>
      <c r="K55" s="26"/>
      <c r="L55" s="26"/>
      <c r="M55" s="26"/>
      <c r="N55" s="26"/>
      <c r="O55" s="26"/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</row>
    <row r="56" spans="1:28" s="18" customFormat="1" ht="13.8">
      <c r="A56" s="26"/>
      <c r="B56" s="28"/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</row>
    <row r="57" spans="1:28" s="18" customFormat="1" ht="13.8">
      <c r="A57" s="26"/>
      <c r="B57" s="28"/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/>
      <c r="AB57" s="26"/>
    </row>
  </sheetData>
  <mergeCells count="4">
    <mergeCell ref="G4:H4"/>
    <mergeCell ref="G5:H5"/>
    <mergeCell ref="C6:H6"/>
    <mergeCell ref="F7:H7"/>
  </mergeCells>
  <conditionalFormatting sqref="C15">
    <cfRule type="containsText" dxfId="4" priority="1" operator="containsText" text="PT">
      <formula>NOT(ISERROR(SEARCH("PT",C15)))</formula>
    </cfRule>
    <cfRule type="containsText" dxfId="3" priority="2" operator="containsText" text="PK">
      <formula>NOT(ISERROR(SEARCH("PK",C15)))</formula>
    </cfRule>
    <cfRule type="containsText" dxfId="2" priority="3" operator="containsText" text="USA">
      <formula>NOT(ISERROR(SEARCH("USA",C15)))</formula>
    </cfRule>
    <cfRule type="containsText" dxfId="1" priority="4" operator="containsText" text="mana">
      <formula>NOT(ISERROR(SEARCH("mana",C15)))</formula>
    </cfRule>
    <cfRule type="containsText" dxfId="0" priority="5" operator="containsText" text="nibco">
      <formula>NOT(ISERROR(SEARCH("nibco",C15)))</formula>
    </cfRule>
  </conditionalFormatting>
  <pageMargins left="0.7" right="0.7" top="0.75" bottom="0.75" header="0.3" footer="0.3"/>
  <pageSetup scale="45" fitToHeight="0" orientation="portrait" r:id="rId1"/>
  <headerFooter>
    <oddFooter>&amp;L&amp;18US LIST - NO LEAD STOPS&amp;C&amp;18PEXVUS 1-24&amp;R&amp;18Page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PEX PE RT VALVES LF</vt:lpstr>
      <vt:lpstr>'PEX PE RT VALVES LF'!Print_Area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Saravan Vijayakumar</dc:creator>
  <cp:lastModifiedBy>Sebastian Carrillo Dolande</cp:lastModifiedBy>
  <dcterms:created xsi:type="dcterms:W3CDTF">2015-09-21T12:38:38Z</dcterms:created>
  <dcterms:modified xsi:type="dcterms:W3CDTF">2024-06-26T19:59:41Z</dcterms:modified>
</cp:coreProperties>
</file>