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USA Price Files/Update June 21/WS &amp; PL/"/>
    </mc:Choice>
  </mc:AlternateContent>
  <xr:revisionPtr revIDLastSave="21" documentId="8_{5BD54E6B-D047-4BBE-B85F-18E1CB51F46B}" xr6:coauthVersionLast="47" xr6:coauthVersionMax="47" xr10:uidLastSave="{12D129B5-46B2-4E18-A604-4C69913BD812}"/>
  <bookViews>
    <workbookView xWindow="28680" yWindow="1035" windowWidth="29040" windowHeight="15990" xr2:uid="{00000000-000D-0000-FFFF-FFFF00000000}"/>
  </bookViews>
  <sheets>
    <sheet name="PL" sheetId="1" r:id="rId1"/>
  </sheets>
  <definedNames>
    <definedName name="_xlnm._FilterDatabase" localSheetId="0" hidden="1">PL!$A$10:$H$10</definedName>
    <definedName name="_xlnm.Print_Area" localSheetId="0">PL!$A$1:$H$16</definedName>
    <definedName name="_xlnm.Print_Titles" localSheetId="0">PL!#REF!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5" i="1" s="1"/>
  <c r="H21" i="1" l="1"/>
  <c r="H32" i="1"/>
  <c r="H31" i="1"/>
  <c r="H41" i="1"/>
  <c r="H20" i="1"/>
  <c r="H19" i="1"/>
  <c r="H44" i="1"/>
  <c r="H23" i="1"/>
  <c r="H30" i="1"/>
  <c r="H40" i="1"/>
  <c r="H39" i="1"/>
  <c r="H27" i="1"/>
  <c r="H18" i="1"/>
  <c r="H29" i="1"/>
  <c r="H22" i="1"/>
  <c r="H26" i="1"/>
  <c r="H17" i="1"/>
  <c r="H24" i="1"/>
  <c r="H43" i="1"/>
  <c r="H42" i="1"/>
  <c r="H28" i="1"/>
  <c r="H45" i="1"/>
  <c r="H33" i="1"/>
  <c r="H25" i="1"/>
  <c r="H16" i="1"/>
  <c r="H38" i="1"/>
  <c r="H11" i="1"/>
  <c r="H34" i="1"/>
  <c r="H35" i="1"/>
  <c r="H37" i="1"/>
  <c r="H12" i="1"/>
  <c r="H36" i="1"/>
  <c r="H14" i="1"/>
  <c r="H13" i="1"/>
</calcChain>
</file>

<file path=xl/sharedStrings.xml><?xml version="1.0" encoding="utf-8"?>
<sst xmlns="http://schemas.openxmlformats.org/spreadsheetml/2006/main" count="178" uniqueCount="86">
  <si>
    <t>Description</t>
  </si>
  <si>
    <t>Multiplier</t>
  </si>
  <si>
    <t>CB Part #</t>
  </si>
  <si>
    <t xml:space="preserve">Nets </t>
  </si>
  <si>
    <t xml:space="preserve">List Price </t>
  </si>
  <si>
    <t>701010005NL</t>
  </si>
  <si>
    <t>701210072NL</t>
  </si>
  <si>
    <t>702010074NL</t>
  </si>
  <si>
    <t>702020074NL</t>
  </si>
  <si>
    <t>701010007NL</t>
  </si>
  <si>
    <t>701110005CE</t>
  </si>
  <si>
    <t>701011005CE</t>
  </si>
  <si>
    <t>701110007CE</t>
  </si>
  <si>
    <t>701010007CE</t>
  </si>
  <si>
    <t>701010010CE</t>
  </si>
  <si>
    <t>Inner Box QTY</t>
  </si>
  <si>
    <t>Master Box QTY</t>
  </si>
  <si>
    <t>100</t>
  </si>
  <si>
    <t>10</t>
  </si>
  <si>
    <t>Discount %</t>
  </si>
  <si>
    <t>UPC Code</t>
  </si>
  <si>
    <t>Product Category: 701</t>
  </si>
  <si>
    <t>US Price List #PEXVUS 1-21</t>
  </si>
  <si>
    <t>Pricing Effective: June 10th, 2021</t>
  </si>
  <si>
    <t>1/2" PEX - C.P. - STRAIGHT STOP NL - W/OVAL HANDLE</t>
  </si>
  <si>
    <t>1/2" PEX x 1/4" COMP - C.P. - STR STOP NL - W/OVAL HANDLE</t>
  </si>
  <si>
    <t>1/2" PEX x 3/8" COMP - C.P. - STR STOP NL - W/OVAL HANDLE</t>
  </si>
  <si>
    <t>1/2" PEX x 3/8" COMP - C.P. - ANG STOP NL - W/OVAL HANDLE</t>
  </si>
  <si>
    <t>3/4" PEX STR STOP - FP BRASS - NL- W/LEVER HANDLE</t>
  </si>
  <si>
    <t>1/2" F-1960 STR STOP &amp; DRAIN - FP BRASS - NL- W/LEVER HANDLE</t>
  </si>
  <si>
    <t>1/2" F-1960 STR STOP - FP BRASS - NL- W/LEVER HANDLE</t>
  </si>
  <si>
    <t>3/4" F-1960 STR STOP &amp; DRAIN - FP BRASS - NL- W/LEVER HANDLE</t>
  </si>
  <si>
    <t>3/4" F-1960 STR STOP - FP BRASS - NL- W/LEVER HANDLE</t>
  </si>
  <si>
    <t>1"     F-1960 STR STOP - FP BRASS - NL- W/LEVER HANDLE</t>
  </si>
  <si>
    <t>701213005NL</t>
  </si>
  <si>
    <t>1/2" PEX x FEM SWT COPPER - C.P. - STR STOP - NL - W/OVAL HANDLE</t>
  </si>
  <si>
    <t>702010074NL-Z</t>
  </si>
  <si>
    <t>1/2" PEX x 3/8" COMP - C.P. - STR STOP NL - W/FLAT METAL HANDLE</t>
  </si>
  <si>
    <t>701210072NL-Z</t>
  </si>
  <si>
    <t>1/2" PEX x 1/4" COMP - C.P. - STR STOP NL - W/FLAT METAL HANDLE</t>
  </si>
  <si>
    <t>702020074NL-Z</t>
  </si>
  <si>
    <t>1/2" PEX x 3/8" COMP - C.P. - ANG STOP NL - W/FLAT METAL HANDLE</t>
  </si>
  <si>
    <t>703010072NL-Z</t>
  </si>
  <si>
    <t>1/2" PEX x 1/4" COMP - C.P. - ANG STOP NL - W/FLAT METAL HANDLE</t>
  </si>
  <si>
    <t>701010005NL-Z</t>
  </si>
  <si>
    <t>1/2" PEX - C.P. - STRAIGHT STOP NL - W/FLAT METAL HANDLE</t>
  </si>
  <si>
    <t>701011005NL-BF</t>
  </si>
  <si>
    <t>1/2" PEX STR STOP - FP BRASS - NL- W/BUTTERFLY HANDLE</t>
  </si>
  <si>
    <t>701010007NL-BF</t>
  </si>
  <si>
    <t>3/4" PEX STR STOP - FP BRASS - NL- W/BUTTERFLY HANDLE</t>
  </si>
  <si>
    <t>701010010NL-BF</t>
  </si>
  <si>
    <t>1"     PEX STR STOP - FP BRASS - NL- W/BUTTERFLY HANDLE</t>
  </si>
  <si>
    <t>701011005NL</t>
  </si>
  <si>
    <t>1/2" PEX STR STOP - FP BRASS - NL- W/LEVER HANDLE</t>
  </si>
  <si>
    <t>701010010NL</t>
  </si>
  <si>
    <t>1"     PEX STR STOP - FP BRASS - NL- W/LEVER HANDLE</t>
  </si>
  <si>
    <t>701110005NL</t>
  </si>
  <si>
    <t>1/2" PEX STR STOP &amp; DRAIN - FP BRASS - NL- W/LEVER HANDLE</t>
  </si>
  <si>
    <t>701110007NL</t>
  </si>
  <si>
    <t>3/4" PEX STR STOP &amp; DRAIN - FP BRASS - NL- W/LEVER HANDLE</t>
  </si>
  <si>
    <t>701110010NL</t>
  </si>
  <si>
    <t>1"     PEX STR STOP &amp; DRAIN - FP BRASS - NL- W/LEVER HANDLE</t>
  </si>
  <si>
    <t>701110005NL-BF</t>
  </si>
  <si>
    <t>1/2" PEX STR STOP &amp; DRAIN - FP BRASS - NL- W/BUTTERFLY HANDLE</t>
  </si>
  <si>
    <t>701110007NL-BF</t>
  </si>
  <si>
    <t>3/4" PEX STR STOP &amp; DRAIN - FP BRASS - NL- W/BUTTERFLY HANDLE</t>
  </si>
  <si>
    <t>701110010NL-BF</t>
  </si>
  <si>
    <t>1"     PEX STR STOP &amp; DRAIN - FP BRASS - NL- W/BUTTERFLY HANDLE</t>
  </si>
  <si>
    <t>701213005NL-Z</t>
  </si>
  <si>
    <t>1/2" PEX x FEM SWT COPPER - C.P. - STR STOP - NL - W/FLAT METAL HANDLE</t>
  </si>
  <si>
    <t>702010074CE</t>
  </si>
  <si>
    <t>1/2" F-1960 x 3/8" COMP - C.P. - STR STOP NL - W/OVAL HANDLE</t>
  </si>
  <si>
    <t>701210072CE</t>
  </si>
  <si>
    <t>1/2" F-1960 x 1/4" COMP - C.P. - STR STOP NL - W/OVAL HANDLE</t>
  </si>
  <si>
    <t>702020074CE</t>
  </si>
  <si>
    <t>1/2" F-1960 x 3/8" COMP - C.P. - ANG STOP NL - W/OVAL HANDLE</t>
  </si>
  <si>
    <t>703010072CE</t>
  </si>
  <si>
    <t>1/2" F-1960 x 1/4" COMP - C.P. - ANG STOP NL - W/OVAL HANDLE</t>
  </si>
  <si>
    <t>701213005CE</t>
  </si>
  <si>
    <t>1/2" F-1960 x FEM SWT COPPER - C.P. - STR STOP - NL - W/OVAL HANDLE</t>
  </si>
  <si>
    <t>704020005CE</t>
  </si>
  <si>
    <t>1/2" F-1960 x C BRASS BALL VALVE WITH DRAIN</t>
  </si>
  <si>
    <t>704020007CE</t>
  </si>
  <si>
    <t>3/4" F-1960 x C BRASS BALL VALVE WITH DRAIN</t>
  </si>
  <si>
    <t>PEX VALVES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</si>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</sst>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</numFmts>
  <fonts count="16" x14ac:knownFonts="1">
    <font>
      <sz val="11"/>
      <color theme="1"/>
      <name val="Calibri"/>
      <family val="2"/>
      <scheme val="minor"/>
    </font>
    <font>
      <sz val="24"/>
      <color indexed="8"/>
      <name val="Calibri"/>
      <family val="2"/>
    </font>
    <font>
      <sz val="4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24"/>
      <color theme="0"/>
      <name val="Calibri"/>
      <family val="2"/>
    </font>
    <font>
      <sz val="13"/>
      <color theme="10"/>
      <name val="Calibri"/>
      <family val="2"/>
    </font>
    <font>
      <u/>
      <sz val="13"/>
      <color theme="10"/>
      <name val="Calibri"/>
      <family val="2"/>
    </font>
    <font>
      <sz val="24"/>
      <color theme="1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i/>
      <sz val="24"/>
      <color theme="1"/>
      <name val="Calibri"/>
      <family val="2"/>
    </font>
    <font>
      <b/>
      <sz val="24"/>
      <color theme="1"/>
      <name val="Calibri"/>
      <family val="2"/>
    </font>
    <font>
      <b/>
      <sz val="24"/>
      <color rgb="FFC00000"/>
      <name val="Calibri"/>
      <family val="2"/>
    </font>
    <font>
      <b/>
      <sz val="2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0" xfId="3" applyFont="1" applyBorder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8" fillId="0" borderId="5" xfId="3" applyFont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10" fillId="0" borderId="0" xfId="0" applyFont="1"/>
    <xf numFmtId="165" fontId="1" fillId="0" borderId="9" xfId="0" applyNumberFormat="1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6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44" fontId="1" fillId="0" borderId="8" xfId="2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4" fontId="9" fillId="0" borderId="8" xfId="2" applyFont="1" applyBorder="1" applyAlignment="1"/>
    <xf numFmtId="44" fontId="9" fillId="0" borderId="8" xfId="2" applyFont="1" applyBorder="1"/>
    <xf numFmtId="164" fontId="9" fillId="4" borderId="13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9" fillId="3" borderId="16" xfId="0" applyFont="1" applyFill="1" applyBorder="1" applyAlignment="1">
      <alignment horizontal="left"/>
    </xf>
    <xf numFmtId="44" fontId="1" fillId="4" borderId="8" xfId="2" applyFont="1" applyFill="1" applyBorder="1" applyAlignment="1">
      <alignment horizontal="left"/>
    </xf>
    <xf numFmtId="44" fontId="1" fillId="4" borderId="12" xfId="2" applyFont="1" applyFill="1" applyBorder="1" applyAlignment="1">
      <alignment horizontal="left"/>
    </xf>
    <xf numFmtId="0" fontId="9" fillId="5" borderId="0" xfId="0" applyFont="1" applyFill="1" applyBorder="1" applyAlignment="1">
      <alignment vertical="top"/>
    </xf>
    <xf numFmtId="3" fontId="1" fillId="0" borderId="7" xfId="0" applyNumberFormat="1" applyFont="1" applyBorder="1" applyAlignment="1">
      <alignment horizontal="left" vertical="top"/>
    </xf>
    <xf numFmtId="4" fontId="1" fillId="0" borderId="8" xfId="0" applyNumberFormat="1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center"/>
    </xf>
    <xf numFmtId="49" fontId="9" fillId="4" borderId="8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2" fillId="0" borderId="18" xfId="0" applyFont="1" applyBorder="1" applyAlignment="1">
      <alignment vertical="center" wrapText="1"/>
    </xf>
    <xf numFmtId="0" fontId="4" fillId="0" borderId="18" xfId="0" applyFont="1" applyBorder="1"/>
    <xf numFmtId="0" fontId="4" fillId="0" borderId="0" xfId="0" applyFont="1" applyBorder="1"/>
    <xf numFmtId="0" fontId="9" fillId="4" borderId="7" xfId="0" applyFont="1" applyFill="1" applyBorder="1" applyAlignment="1">
      <alignment horizontal="left" vertical="top"/>
    </xf>
    <xf numFmtId="165" fontId="1" fillId="4" borderId="9" xfId="0" applyNumberFormat="1" applyFont="1" applyFill="1" applyBorder="1" applyAlignment="1">
      <alignment horizontal="left"/>
    </xf>
    <xf numFmtId="0" fontId="9" fillId="4" borderId="11" xfId="0" applyFont="1" applyFill="1" applyBorder="1" applyAlignment="1">
      <alignment horizontal="left" vertical="top"/>
    </xf>
    <xf numFmtId="0" fontId="9" fillId="4" borderId="12" xfId="0" applyFont="1" applyFill="1" applyBorder="1" applyAlignment="1">
      <alignment horizontal="left" vertical="top"/>
    </xf>
    <xf numFmtId="0" fontId="9" fillId="4" borderId="12" xfId="0" applyFont="1" applyFill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left"/>
    </xf>
    <xf numFmtId="164" fontId="9" fillId="3" borderId="17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right" vertical="top"/>
    </xf>
    <xf numFmtId="0" fontId="9" fillId="0" borderId="20" xfId="0" applyFont="1" applyBorder="1" applyAlignment="1">
      <alignment horizontal="right" vertical="top"/>
    </xf>
    <xf numFmtId="0" fontId="15" fillId="5" borderId="0" xfId="0" applyFont="1" applyFill="1" applyBorder="1" applyAlignment="1">
      <alignment horizontal="right" vertical="center" wrapText="1"/>
    </xf>
    <xf numFmtId="0" fontId="15" fillId="5" borderId="20" xfId="0" applyFont="1" applyFill="1" applyBorder="1" applyAlignment="1">
      <alignment horizontal="right" vertical="center" wrapText="1"/>
    </xf>
    <xf numFmtId="0" fontId="13" fillId="5" borderId="0" xfId="0" applyFont="1" applyFill="1" applyBorder="1" applyAlignment="1">
      <alignment horizontal="right" vertical="top"/>
    </xf>
    <xf numFmtId="0" fontId="13" fillId="5" borderId="20" xfId="0" applyFont="1" applyFill="1" applyBorder="1" applyAlignment="1">
      <alignment horizontal="right" vertical="top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</cellXfs>
  <cellStyles count="4">
    <cellStyle name="Comma 2" xfId="1" xr:uid="{00000000-0005-0000-0000-000000000000}"/>
    <cellStyle name="Currency" xfId="2" builtinId="4"/>
    <cellStyle name="Hyperlink" xfId="3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3</xdr:row>
      <xdr:rowOff>133350</xdr:rowOff>
    </xdr:from>
    <xdr:to>
      <xdr:col>1</xdr:col>
      <xdr:colOff>2238375</xdr:colOff>
      <xdr:row>5</xdr:row>
      <xdr:rowOff>247650</xdr:rowOff>
    </xdr:to>
    <xdr:pic>
      <xdr:nvPicPr>
        <xdr:cNvPr id="1610" name="Picture 1">
          <a:extLst>
            <a:ext uri="{FF2B5EF4-FFF2-40B4-BE49-F238E27FC236}">
              <a16:creationId xmlns:a16="http://schemas.microsoft.com/office/drawing/2014/main" id="{25F23AF4-CBC9-4757-871B-6A238E03C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742950"/>
          <a:ext cx="20193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5</xdr:row>
      <xdr:rowOff>361950</xdr:rowOff>
    </xdr:from>
    <xdr:to>
      <xdr:col>1</xdr:col>
      <xdr:colOff>2238375</xdr:colOff>
      <xdr:row>7</xdr:row>
      <xdr:rowOff>285750</xdr:rowOff>
    </xdr:to>
    <xdr:pic>
      <xdr:nvPicPr>
        <xdr:cNvPr id="1611" name="Picture 6" descr="Image result for us flag">
          <a:extLst>
            <a:ext uri="{FF2B5EF4-FFF2-40B4-BE49-F238E27FC236}">
              <a16:creationId xmlns:a16="http://schemas.microsoft.com/office/drawing/2014/main" id="{DA5E7870-4644-4FF3-95E5-BFAB234F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133600"/>
          <a:ext cx="1781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showGridLines="0" tabSelected="1" zoomScale="50" zoomScaleNormal="50" zoomScalePageLayoutView="40" workbookViewId="0">
      <selection activeCell="H8" sqref="H8"/>
    </sheetView>
  </sheetViews>
  <sheetFormatPr defaultColWidth="8.85546875" defaultRowHeight="23.25" x14ac:dyDescent="0.35"/>
  <cols>
    <col min="1" max="1" width="23.85546875" style="16" customWidth="1"/>
    <col min="2" max="2" width="39" style="17" customWidth="1"/>
    <col min="3" max="3" width="149" style="18" bestFit="1" customWidth="1"/>
    <col min="4" max="4" width="34.42578125" style="18" customWidth="1"/>
    <col min="5" max="6" width="30.5703125" style="18" customWidth="1"/>
    <col min="7" max="7" width="31" style="18" customWidth="1"/>
    <col min="8" max="8" width="31" style="16" customWidth="1"/>
    <col min="9" max="16384" width="8.85546875" style="16"/>
  </cols>
  <sheetData>
    <row r="1" spans="1:8" s="7" customFormat="1" ht="17.25" x14ac:dyDescent="0.3">
      <c r="B1" s="4"/>
      <c r="C1" s="5"/>
      <c r="D1" s="5"/>
      <c r="E1" s="5"/>
      <c r="F1" s="5"/>
      <c r="G1" s="6"/>
    </row>
    <row r="2" spans="1:8" s="7" customFormat="1" ht="15" x14ac:dyDescent="0.25">
      <c r="B2" s="8"/>
      <c r="C2" s="6"/>
      <c r="D2" s="6"/>
      <c r="E2" s="6"/>
      <c r="F2" s="6"/>
      <c r="G2" s="6"/>
    </row>
    <row r="3" spans="1:8" s="7" customFormat="1" ht="15.75" thickBot="1" x14ac:dyDescent="0.3">
      <c r="B3" s="8"/>
      <c r="C3" s="6"/>
      <c r="D3" s="6"/>
      <c r="E3" s="6"/>
      <c r="F3" s="6"/>
      <c r="G3" s="6"/>
    </row>
    <row r="4" spans="1:8" s="7" customFormat="1" ht="61.5" x14ac:dyDescent="0.25">
      <c r="B4" s="9"/>
      <c r="C4" s="43"/>
      <c r="D4" s="42"/>
      <c r="E4" s="42"/>
      <c r="F4" s="42"/>
      <c r="G4" s="59" t="s">
        <v>84</v>
      </c>
      <c r="H4" s="60"/>
    </row>
    <row r="5" spans="1:8" s="7" customFormat="1" ht="30" customHeight="1" x14ac:dyDescent="0.25">
      <c r="B5" s="10"/>
      <c r="C5" s="11"/>
      <c r="D5" s="11"/>
      <c r="E5" s="11"/>
      <c r="F5" s="11"/>
      <c r="G5" s="55" t="s">
        <v>22</v>
      </c>
      <c r="H5" s="56"/>
    </row>
    <row r="6" spans="1:8" s="7" customFormat="1" ht="31.5" x14ac:dyDescent="0.3">
      <c r="B6" s="12"/>
      <c r="C6" s="53" t="s">
        <v>21</v>
      </c>
      <c r="D6" s="53"/>
      <c r="E6" s="53"/>
      <c r="F6" s="53"/>
      <c r="G6" s="53"/>
      <c r="H6" s="54"/>
    </row>
    <row r="7" spans="1:8" s="7" customFormat="1" ht="31.5" x14ac:dyDescent="0.25">
      <c r="B7" s="10"/>
      <c r="C7" s="44"/>
      <c r="D7" s="33"/>
      <c r="E7" s="33"/>
      <c r="F7" s="57" t="s">
        <v>23</v>
      </c>
      <c r="G7" s="57"/>
      <c r="H7" s="58"/>
    </row>
    <row r="8" spans="1:8" s="7" customFormat="1" ht="31.5" x14ac:dyDescent="0.5">
      <c r="B8" s="10"/>
      <c r="C8" s="21"/>
      <c r="D8" s="21"/>
      <c r="E8" s="21"/>
      <c r="F8" s="21"/>
      <c r="G8" s="13" t="s">
        <v>19</v>
      </c>
      <c r="H8" s="27">
        <v>0</v>
      </c>
    </row>
    <row r="9" spans="1:8" s="7" customFormat="1" ht="27.6" customHeight="1" thickBot="1" x14ac:dyDescent="0.55000000000000004">
      <c r="B9" s="28"/>
      <c r="C9" s="29"/>
      <c r="D9" s="29"/>
      <c r="E9" s="29"/>
      <c r="F9" s="29"/>
      <c r="G9" s="30" t="s">
        <v>1</v>
      </c>
      <c r="H9" s="52">
        <f>(100-H8)/100</f>
        <v>1</v>
      </c>
    </row>
    <row r="10" spans="1:8" s="20" customFormat="1" ht="61.15" customHeight="1" x14ac:dyDescent="0.25">
      <c r="B10" s="1" t="s">
        <v>2</v>
      </c>
      <c r="C10" s="19" t="s">
        <v>0</v>
      </c>
      <c r="D10" s="19" t="s">
        <v>20</v>
      </c>
      <c r="E10" s="3" t="s">
        <v>16</v>
      </c>
      <c r="F10" s="3" t="s">
        <v>15</v>
      </c>
      <c r="G10" s="19" t="s">
        <v>4</v>
      </c>
      <c r="H10" s="2" t="s">
        <v>3</v>
      </c>
    </row>
    <row r="11" spans="1:8" s="14" customFormat="1" ht="31.5" x14ac:dyDescent="0.5">
      <c r="B11" s="36" t="s">
        <v>5</v>
      </c>
      <c r="C11" s="37" t="s">
        <v>24</v>
      </c>
      <c r="D11" s="23">
        <v>77894270060</v>
      </c>
      <c r="E11" s="24" t="s">
        <v>17</v>
      </c>
      <c r="F11" s="24" t="s">
        <v>18</v>
      </c>
      <c r="G11" s="25">
        <v>11.71</v>
      </c>
      <c r="H11" s="15">
        <f t="shared" ref="H11:H45" si="0">$H$9*G11</f>
        <v>11.71</v>
      </c>
    </row>
    <row r="12" spans="1:8" ht="31.5" x14ac:dyDescent="0.5">
      <c r="B12" s="34" t="s">
        <v>6</v>
      </c>
      <c r="C12" s="35" t="s">
        <v>25</v>
      </c>
      <c r="D12" s="23">
        <v>77894270063</v>
      </c>
      <c r="E12" s="24" t="s">
        <v>17</v>
      </c>
      <c r="F12" s="24" t="s">
        <v>18</v>
      </c>
      <c r="G12" s="22">
        <v>12.69</v>
      </c>
      <c r="H12" s="15">
        <f t="shared" si="0"/>
        <v>12.69</v>
      </c>
    </row>
    <row r="13" spans="1:8" ht="31.5" x14ac:dyDescent="0.5">
      <c r="B13" s="34" t="s">
        <v>7</v>
      </c>
      <c r="C13" s="35" t="s">
        <v>26</v>
      </c>
      <c r="D13" s="23">
        <v>77894270064</v>
      </c>
      <c r="E13" s="24" t="s">
        <v>17</v>
      </c>
      <c r="F13" s="24" t="s">
        <v>18</v>
      </c>
      <c r="G13" s="22">
        <v>12.82</v>
      </c>
      <c r="H13" s="15">
        <f t="shared" si="0"/>
        <v>12.82</v>
      </c>
    </row>
    <row r="14" spans="1:8" ht="31.5" x14ac:dyDescent="0.5">
      <c r="B14" s="34" t="s">
        <v>8</v>
      </c>
      <c r="C14" s="35" t="s">
        <v>27</v>
      </c>
      <c r="D14" s="23">
        <v>77894270065</v>
      </c>
      <c r="E14" s="24" t="s">
        <v>17</v>
      </c>
      <c r="F14" s="24" t="s">
        <v>18</v>
      </c>
      <c r="G14" s="22">
        <v>13.22</v>
      </c>
      <c r="H14" s="15">
        <f t="shared" si="0"/>
        <v>13.22</v>
      </c>
    </row>
    <row r="15" spans="1:8" ht="31.5" x14ac:dyDescent="0.5">
      <c r="B15" s="36" t="s">
        <v>9</v>
      </c>
      <c r="C15" s="37" t="s">
        <v>28</v>
      </c>
      <c r="D15" s="23">
        <v>77894270061</v>
      </c>
      <c r="E15" s="24" t="s">
        <v>17</v>
      </c>
      <c r="F15" s="24" t="s">
        <v>18</v>
      </c>
      <c r="G15" s="26">
        <v>17.350000000000001</v>
      </c>
      <c r="H15" s="15">
        <f t="shared" si="0"/>
        <v>17.350000000000001</v>
      </c>
    </row>
    <row r="16" spans="1:8" ht="31.5" x14ac:dyDescent="0.5">
      <c r="A16" s="41" t="s">
        <v>85</v>
      </c>
      <c r="B16" s="45" t="s">
        <v>34</v>
      </c>
      <c r="C16" s="38" t="s">
        <v>35</v>
      </c>
      <c r="D16" s="39">
        <v>77894270068</v>
      </c>
      <c r="E16" s="40" t="s">
        <v>17</v>
      </c>
      <c r="F16" s="40" t="s">
        <v>18</v>
      </c>
      <c r="G16" s="31">
        <v>12.51</v>
      </c>
      <c r="H16" s="46">
        <f t="shared" si="0"/>
        <v>12.51</v>
      </c>
    </row>
    <row r="17" spans="1:8" ht="31.5" x14ac:dyDescent="0.5">
      <c r="A17" s="41" t="s">
        <v>85</v>
      </c>
      <c r="B17" s="45" t="s">
        <v>36</v>
      </c>
      <c r="C17" s="38" t="s">
        <v>37</v>
      </c>
      <c r="D17" s="39">
        <v>77894270078</v>
      </c>
      <c r="E17" s="40" t="s">
        <v>17</v>
      </c>
      <c r="F17" s="40" t="s">
        <v>18</v>
      </c>
      <c r="G17" s="31">
        <v>13.01</v>
      </c>
      <c r="H17" s="46">
        <f t="shared" si="0"/>
        <v>13.01</v>
      </c>
    </row>
    <row r="18" spans="1:8" ht="31.5" x14ac:dyDescent="0.5">
      <c r="A18" s="41" t="s">
        <v>85</v>
      </c>
      <c r="B18" s="45" t="s">
        <v>38</v>
      </c>
      <c r="C18" s="38" t="s">
        <v>39</v>
      </c>
      <c r="D18" s="39">
        <v>77894270080</v>
      </c>
      <c r="E18" s="40" t="s">
        <v>17</v>
      </c>
      <c r="F18" s="40" t="s">
        <v>18</v>
      </c>
      <c r="G18" s="31">
        <v>13.79</v>
      </c>
      <c r="H18" s="46">
        <f t="shared" si="0"/>
        <v>13.79</v>
      </c>
    </row>
    <row r="19" spans="1:8" ht="31.5" x14ac:dyDescent="0.5">
      <c r="A19" s="41" t="s">
        <v>85</v>
      </c>
      <c r="B19" s="45" t="s">
        <v>40</v>
      </c>
      <c r="C19" s="38" t="s">
        <v>41</v>
      </c>
      <c r="D19" s="39">
        <v>77894270079</v>
      </c>
      <c r="E19" s="40" t="s">
        <v>17</v>
      </c>
      <c r="F19" s="40" t="s">
        <v>18</v>
      </c>
      <c r="G19" s="31">
        <v>14.06</v>
      </c>
      <c r="H19" s="46">
        <f t="shared" si="0"/>
        <v>14.06</v>
      </c>
    </row>
    <row r="20" spans="1:8" ht="31.5" x14ac:dyDescent="0.5">
      <c r="A20" s="41" t="s">
        <v>85</v>
      </c>
      <c r="B20" s="45" t="s">
        <v>42</v>
      </c>
      <c r="C20" s="38" t="s">
        <v>43</v>
      </c>
      <c r="D20" s="39">
        <v>77894270081</v>
      </c>
      <c r="E20" s="40" t="s">
        <v>17</v>
      </c>
      <c r="F20" s="40" t="s">
        <v>18</v>
      </c>
      <c r="G20" s="31">
        <v>12.9</v>
      </c>
      <c r="H20" s="46">
        <f t="shared" si="0"/>
        <v>12.9</v>
      </c>
    </row>
    <row r="21" spans="1:8" ht="31.5" x14ac:dyDescent="0.5">
      <c r="A21" s="41" t="s">
        <v>85</v>
      </c>
      <c r="B21" s="45" t="s">
        <v>44</v>
      </c>
      <c r="C21" s="38" t="s">
        <v>45</v>
      </c>
      <c r="D21" s="39">
        <v>77894270071</v>
      </c>
      <c r="E21" s="40" t="s">
        <v>17</v>
      </c>
      <c r="F21" s="40" t="s">
        <v>18</v>
      </c>
      <c r="G21" s="31">
        <v>12.51</v>
      </c>
      <c r="H21" s="46">
        <f t="shared" si="0"/>
        <v>12.51</v>
      </c>
    </row>
    <row r="22" spans="1:8" ht="31.5" x14ac:dyDescent="0.5">
      <c r="A22" s="41" t="s">
        <v>85</v>
      </c>
      <c r="B22" s="45" t="s">
        <v>68</v>
      </c>
      <c r="C22" s="38" t="s">
        <v>69</v>
      </c>
      <c r="D22" s="39">
        <v>77894270077</v>
      </c>
      <c r="E22" s="40" t="s">
        <v>17</v>
      </c>
      <c r="F22" s="40" t="s">
        <v>18</v>
      </c>
      <c r="G22" s="31">
        <v>13.6</v>
      </c>
      <c r="H22" s="46">
        <f t="shared" si="0"/>
        <v>13.6</v>
      </c>
    </row>
    <row r="23" spans="1:8" ht="31.5" x14ac:dyDescent="0.5">
      <c r="A23" s="41" t="s">
        <v>85</v>
      </c>
      <c r="B23" s="45" t="s">
        <v>46</v>
      </c>
      <c r="C23" s="38" t="s">
        <v>47</v>
      </c>
      <c r="D23" s="39">
        <v>77894270074</v>
      </c>
      <c r="E23" s="40" t="s">
        <v>17</v>
      </c>
      <c r="F23" s="40" t="s">
        <v>18</v>
      </c>
      <c r="G23" s="31">
        <v>14.54</v>
      </c>
      <c r="H23" s="46">
        <f t="shared" si="0"/>
        <v>14.54</v>
      </c>
    </row>
    <row r="24" spans="1:8" ht="31.5" x14ac:dyDescent="0.5">
      <c r="A24" s="41" t="s">
        <v>85</v>
      </c>
      <c r="B24" s="45" t="s">
        <v>48</v>
      </c>
      <c r="C24" s="38" t="s">
        <v>49</v>
      </c>
      <c r="D24" s="39">
        <v>77894270072</v>
      </c>
      <c r="E24" s="40" t="s">
        <v>17</v>
      </c>
      <c r="F24" s="40" t="s">
        <v>18</v>
      </c>
      <c r="G24" s="31">
        <v>16.84</v>
      </c>
      <c r="H24" s="46">
        <f t="shared" si="0"/>
        <v>16.84</v>
      </c>
    </row>
    <row r="25" spans="1:8" ht="31.5" x14ac:dyDescent="0.5">
      <c r="A25" s="41" t="s">
        <v>85</v>
      </c>
      <c r="B25" s="45" t="s">
        <v>50</v>
      </c>
      <c r="C25" s="38" t="s">
        <v>51</v>
      </c>
      <c r="D25" s="39">
        <v>77894270073</v>
      </c>
      <c r="E25" s="40" t="s">
        <v>17</v>
      </c>
      <c r="F25" s="40" t="s">
        <v>18</v>
      </c>
      <c r="G25" s="31">
        <v>25.06</v>
      </c>
      <c r="H25" s="46">
        <f t="shared" si="0"/>
        <v>25.06</v>
      </c>
    </row>
    <row r="26" spans="1:8" ht="31.5" x14ac:dyDescent="0.5">
      <c r="A26" s="41" t="s">
        <v>85</v>
      </c>
      <c r="B26" s="45" t="s">
        <v>52</v>
      </c>
      <c r="C26" s="38" t="s">
        <v>53</v>
      </c>
      <c r="D26" s="39">
        <v>77894270069</v>
      </c>
      <c r="E26" s="40" t="s">
        <v>17</v>
      </c>
      <c r="F26" s="40" t="s">
        <v>18</v>
      </c>
      <c r="G26" s="31">
        <v>14.54</v>
      </c>
      <c r="H26" s="46">
        <f t="shared" si="0"/>
        <v>14.54</v>
      </c>
    </row>
    <row r="27" spans="1:8" ht="31.5" x14ac:dyDescent="0.5">
      <c r="A27" s="41" t="s">
        <v>85</v>
      </c>
      <c r="B27" s="45" t="s">
        <v>54</v>
      </c>
      <c r="C27" s="38" t="s">
        <v>55</v>
      </c>
      <c r="D27" s="39">
        <v>77894270070</v>
      </c>
      <c r="E27" s="40" t="s">
        <v>17</v>
      </c>
      <c r="F27" s="40" t="s">
        <v>18</v>
      </c>
      <c r="G27" s="31">
        <v>25.06</v>
      </c>
      <c r="H27" s="46">
        <f t="shared" si="0"/>
        <v>25.06</v>
      </c>
    </row>
    <row r="28" spans="1:8" ht="31.5" x14ac:dyDescent="0.5">
      <c r="A28" s="41" t="s">
        <v>85</v>
      </c>
      <c r="B28" s="45" t="s">
        <v>56</v>
      </c>
      <c r="C28" s="38" t="s">
        <v>57</v>
      </c>
      <c r="D28" s="39">
        <v>77894270062</v>
      </c>
      <c r="E28" s="40" t="s">
        <v>17</v>
      </c>
      <c r="F28" s="40" t="s">
        <v>18</v>
      </c>
      <c r="G28" s="31">
        <v>17.46</v>
      </c>
      <c r="H28" s="46">
        <f t="shared" si="0"/>
        <v>17.46</v>
      </c>
    </row>
    <row r="29" spans="1:8" ht="31.5" x14ac:dyDescent="0.5">
      <c r="A29" s="41" t="s">
        <v>85</v>
      </c>
      <c r="B29" s="45" t="s">
        <v>58</v>
      </c>
      <c r="C29" s="38" t="s">
        <v>59</v>
      </c>
      <c r="D29" s="39">
        <v>77894270076</v>
      </c>
      <c r="E29" s="40" t="s">
        <v>17</v>
      </c>
      <c r="F29" s="40" t="s">
        <v>18</v>
      </c>
      <c r="G29" s="31">
        <v>20.78</v>
      </c>
      <c r="H29" s="46">
        <f t="shared" si="0"/>
        <v>20.78</v>
      </c>
    </row>
    <row r="30" spans="1:8" ht="31.5" x14ac:dyDescent="0.5">
      <c r="A30" s="41" t="s">
        <v>85</v>
      </c>
      <c r="B30" s="45" t="s">
        <v>60</v>
      </c>
      <c r="C30" s="38" t="s">
        <v>61</v>
      </c>
      <c r="D30" s="39">
        <v>77894270104</v>
      </c>
      <c r="E30" s="40" t="s">
        <v>17</v>
      </c>
      <c r="F30" s="40" t="s">
        <v>18</v>
      </c>
      <c r="G30" s="31">
        <v>28.8</v>
      </c>
      <c r="H30" s="46">
        <f t="shared" si="0"/>
        <v>28.8</v>
      </c>
    </row>
    <row r="31" spans="1:8" ht="31.5" x14ac:dyDescent="0.5">
      <c r="A31" s="41" t="s">
        <v>85</v>
      </c>
      <c r="B31" s="45" t="s">
        <v>62</v>
      </c>
      <c r="C31" s="38" t="s">
        <v>63</v>
      </c>
      <c r="D31" s="39">
        <v>77894270106</v>
      </c>
      <c r="E31" s="40" t="s">
        <v>17</v>
      </c>
      <c r="F31" s="40" t="s">
        <v>18</v>
      </c>
      <c r="G31" s="31">
        <v>17.46</v>
      </c>
      <c r="H31" s="46">
        <f t="shared" si="0"/>
        <v>17.46</v>
      </c>
    </row>
    <row r="32" spans="1:8" ht="31.5" x14ac:dyDescent="0.5">
      <c r="A32" s="41" t="s">
        <v>85</v>
      </c>
      <c r="B32" s="45" t="s">
        <v>64</v>
      </c>
      <c r="C32" s="38" t="s">
        <v>65</v>
      </c>
      <c r="D32" s="39">
        <v>77894270107</v>
      </c>
      <c r="E32" s="40" t="s">
        <v>17</v>
      </c>
      <c r="F32" s="40" t="s">
        <v>18</v>
      </c>
      <c r="G32" s="31">
        <v>22.1</v>
      </c>
      <c r="H32" s="46">
        <f t="shared" si="0"/>
        <v>22.1</v>
      </c>
    </row>
    <row r="33" spans="1:8" ht="31.5" x14ac:dyDescent="0.5">
      <c r="A33" s="41" t="s">
        <v>85</v>
      </c>
      <c r="B33" s="45" t="s">
        <v>66</v>
      </c>
      <c r="C33" s="38" t="s">
        <v>67</v>
      </c>
      <c r="D33" s="39">
        <v>77894270108</v>
      </c>
      <c r="E33" s="40" t="s">
        <v>17</v>
      </c>
      <c r="F33" s="40" t="s">
        <v>18</v>
      </c>
      <c r="G33" s="31">
        <v>28.8</v>
      </c>
      <c r="H33" s="46">
        <f t="shared" si="0"/>
        <v>28.8</v>
      </c>
    </row>
    <row r="34" spans="1:8" ht="31.5" x14ac:dyDescent="0.5">
      <c r="A34" s="41"/>
      <c r="B34" s="36" t="s">
        <v>10</v>
      </c>
      <c r="C34" s="37" t="s">
        <v>29</v>
      </c>
      <c r="D34" s="23">
        <v>77894270090</v>
      </c>
      <c r="E34" s="24" t="s">
        <v>17</v>
      </c>
      <c r="F34" s="24" t="s">
        <v>18</v>
      </c>
      <c r="G34" s="25">
        <v>26.95</v>
      </c>
      <c r="H34" s="15">
        <f t="shared" si="0"/>
        <v>26.95</v>
      </c>
    </row>
    <row r="35" spans="1:8" ht="31.5" x14ac:dyDescent="0.5">
      <c r="A35" s="41"/>
      <c r="B35" s="34" t="s">
        <v>11</v>
      </c>
      <c r="C35" s="35" t="s">
        <v>30</v>
      </c>
      <c r="D35" s="23">
        <v>77894270089</v>
      </c>
      <c r="E35" s="24" t="s">
        <v>17</v>
      </c>
      <c r="F35" s="24" t="s">
        <v>18</v>
      </c>
      <c r="G35" s="22">
        <v>17.897000000000002</v>
      </c>
      <c r="H35" s="15">
        <f t="shared" si="0"/>
        <v>17.897000000000002</v>
      </c>
    </row>
    <row r="36" spans="1:8" ht="31.5" x14ac:dyDescent="0.5">
      <c r="A36" s="41"/>
      <c r="B36" s="34" t="s">
        <v>12</v>
      </c>
      <c r="C36" s="35" t="s">
        <v>31</v>
      </c>
      <c r="D36" s="23">
        <v>77894270091</v>
      </c>
      <c r="E36" s="24" t="s">
        <v>17</v>
      </c>
      <c r="F36" s="24" t="s">
        <v>18</v>
      </c>
      <c r="G36" s="22">
        <v>39.450000000000003</v>
      </c>
      <c r="H36" s="15">
        <f t="shared" si="0"/>
        <v>39.450000000000003</v>
      </c>
    </row>
    <row r="37" spans="1:8" ht="31.5" x14ac:dyDescent="0.5">
      <c r="A37" s="41"/>
      <c r="B37" s="34" t="s">
        <v>13</v>
      </c>
      <c r="C37" s="35" t="s">
        <v>32</v>
      </c>
      <c r="D37" s="23">
        <v>77894270084</v>
      </c>
      <c r="E37" s="24" t="s">
        <v>17</v>
      </c>
      <c r="F37" s="24" t="s">
        <v>18</v>
      </c>
      <c r="G37" s="22">
        <v>31.36</v>
      </c>
      <c r="H37" s="15">
        <f t="shared" si="0"/>
        <v>31.36</v>
      </c>
    </row>
    <row r="38" spans="1:8" ht="31.5" x14ac:dyDescent="0.5">
      <c r="A38" s="41"/>
      <c r="B38" s="34" t="s">
        <v>14</v>
      </c>
      <c r="C38" s="35" t="s">
        <v>33</v>
      </c>
      <c r="D38" s="23">
        <v>77894270085</v>
      </c>
      <c r="E38" s="24" t="s">
        <v>17</v>
      </c>
      <c r="F38" s="24" t="s">
        <v>18</v>
      </c>
      <c r="G38" s="22">
        <v>46.31</v>
      </c>
      <c r="H38" s="15">
        <f t="shared" si="0"/>
        <v>46.31</v>
      </c>
    </row>
    <row r="39" spans="1:8" ht="31.5" x14ac:dyDescent="0.5">
      <c r="A39" s="41" t="s">
        <v>85</v>
      </c>
      <c r="B39" s="45" t="s">
        <v>70</v>
      </c>
      <c r="C39" s="38" t="s">
        <v>71</v>
      </c>
      <c r="D39" s="39">
        <v>77894270096</v>
      </c>
      <c r="E39" s="40" t="s">
        <v>17</v>
      </c>
      <c r="F39" s="40" t="s">
        <v>18</v>
      </c>
      <c r="G39" s="31">
        <v>15</v>
      </c>
      <c r="H39" s="46">
        <f t="shared" si="0"/>
        <v>15</v>
      </c>
    </row>
    <row r="40" spans="1:8" ht="31.5" x14ac:dyDescent="0.5">
      <c r="A40" s="41" t="s">
        <v>85</v>
      </c>
      <c r="B40" s="45" t="s">
        <v>72</v>
      </c>
      <c r="C40" s="38" t="s">
        <v>73</v>
      </c>
      <c r="D40" s="39">
        <v>77894270092</v>
      </c>
      <c r="E40" s="40" t="s">
        <v>17</v>
      </c>
      <c r="F40" s="40" t="s">
        <v>18</v>
      </c>
      <c r="G40" s="31">
        <v>15.77</v>
      </c>
      <c r="H40" s="46">
        <f t="shared" si="0"/>
        <v>15.77</v>
      </c>
    </row>
    <row r="41" spans="1:8" ht="31.5" x14ac:dyDescent="0.5">
      <c r="A41" s="41" t="s">
        <v>85</v>
      </c>
      <c r="B41" s="45" t="s">
        <v>74</v>
      </c>
      <c r="C41" s="38" t="s">
        <v>75</v>
      </c>
      <c r="D41" s="39">
        <v>77894270098</v>
      </c>
      <c r="E41" s="40" t="s">
        <v>17</v>
      </c>
      <c r="F41" s="40" t="s">
        <v>18</v>
      </c>
      <c r="G41" s="31">
        <v>16.36</v>
      </c>
      <c r="H41" s="46">
        <f t="shared" si="0"/>
        <v>16.36</v>
      </c>
    </row>
    <row r="42" spans="1:8" ht="31.5" x14ac:dyDescent="0.5">
      <c r="A42" s="41" t="s">
        <v>85</v>
      </c>
      <c r="B42" s="45" t="s">
        <v>76</v>
      </c>
      <c r="C42" s="38" t="s">
        <v>77</v>
      </c>
      <c r="D42" s="39">
        <v>77894270100</v>
      </c>
      <c r="E42" s="40" t="s">
        <v>17</v>
      </c>
      <c r="F42" s="40" t="s">
        <v>18</v>
      </c>
      <c r="G42" s="31">
        <v>15.07</v>
      </c>
      <c r="H42" s="46">
        <f t="shared" si="0"/>
        <v>15.07</v>
      </c>
    </row>
    <row r="43" spans="1:8" ht="31.5" x14ac:dyDescent="0.5">
      <c r="A43" s="41" t="s">
        <v>85</v>
      </c>
      <c r="B43" s="45" t="s">
        <v>78</v>
      </c>
      <c r="C43" s="38" t="s">
        <v>79</v>
      </c>
      <c r="D43" s="39">
        <v>77894270094</v>
      </c>
      <c r="E43" s="40" t="s">
        <v>17</v>
      </c>
      <c r="F43" s="40" t="s">
        <v>18</v>
      </c>
      <c r="G43" s="31">
        <v>14.15</v>
      </c>
      <c r="H43" s="46">
        <f t="shared" si="0"/>
        <v>14.15</v>
      </c>
    </row>
    <row r="44" spans="1:8" ht="31.5" x14ac:dyDescent="0.5">
      <c r="A44" s="41" t="s">
        <v>85</v>
      </c>
      <c r="B44" s="45" t="s">
        <v>80</v>
      </c>
      <c r="C44" s="38" t="s">
        <v>81</v>
      </c>
      <c r="D44" s="39">
        <v>77894270102</v>
      </c>
      <c r="E44" s="40" t="s">
        <v>17</v>
      </c>
      <c r="F44" s="40" t="s">
        <v>18</v>
      </c>
      <c r="G44" s="31">
        <v>39.450000000000003</v>
      </c>
      <c r="H44" s="46">
        <f t="shared" si="0"/>
        <v>39.450000000000003</v>
      </c>
    </row>
    <row r="45" spans="1:8" ht="32.25" thickBot="1" x14ac:dyDescent="0.55000000000000004">
      <c r="A45" s="41" t="s">
        <v>85</v>
      </c>
      <c r="B45" s="47" t="s">
        <v>82</v>
      </c>
      <c r="C45" s="48" t="s">
        <v>83</v>
      </c>
      <c r="D45" s="49">
        <v>77894270103</v>
      </c>
      <c r="E45" s="50" t="s">
        <v>17</v>
      </c>
      <c r="F45" s="50" t="s">
        <v>18</v>
      </c>
      <c r="G45" s="32">
        <v>56.3</v>
      </c>
      <c r="H45" s="51">
        <f t="shared" si="0"/>
        <v>56.3</v>
      </c>
    </row>
  </sheetData>
  <mergeCells count="4">
    <mergeCell ref="G5:H5"/>
    <mergeCell ref="C6:H6"/>
    <mergeCell ref="F7:H7"/>
    <mergeCell ref="G4:H4"/>
  </mergeCells>
  <conditionalFormatting sqref="C15">
    <cfRule type="containsText" dxfId="4" priority="6" operator="containsText" text="PT">
      <formula>NOT(ISERROR(SEARCH("PT",C15)))</formula>
    </cfRule>
    <cfRule type="containsText" dxfId="3" priority="7" operator="containsText" text="PK">
      <formula>NOT(ISERROR(SEARCH("PK",C15)))</formula>
    </cfRule>
    <cfRule type="containsText" dxfId="2" priority="8" operator="containsText" text="USA">
      <formula>NOT(ISERROR(SEARCH("USA",C15)))</formula>
    </cfRule>
    <cfRule type="containsText" dxfId="1" priority="9" operator="containsText" text="mana">
      <formula>NOT(ISERROR(SEARCH("mana",C15)))</formula>
    </cfRule>
    <cfRule type="containsText" dxfId="0" priority="10" operator="containsText" text="nibco">
      <formula>NOT(ISERROR(SEARCH("nibco",C15)))</formula>
    </cfRule>
  </conditionalFormatting>
  <pageMargins left="0.7" right="0.7" top="0.75" bottom="0.75" header="0.3" footer="0.3"/>
  <pageSetup scale="25" fitToHeight="0" orientation="portrait" r:id="rId1"/>
  <headerFooter>
    <oddFooter>&amp;L&amp;18US LIST - NO LEAD STOPS&amp;C&amp;18PEXVUS 1-19&amp;R&amp;18Page &amp;P of &amp;N</oddFooter>
  </headerFooter>
  <ignoredErrors>
    <ignoredError sqref="H9" unlockedFormula="1"/>
    <ignoredError sqref="E11:E45 F11:F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</vt:lpstr>
      <vt:lpstr>PL!Print_Area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Mike Boudreau</cp:lastModifiedBy>
  <cp:lastPrinted>2018-03-09T18:04:36Z</cp:lastPrinted>
  <dcterms:created xsi:type="dcterms:W3CDTF">2015-06-18T16:45:11Z</dcterms:created>
  <dcterms:modified xsi:type="dcterms:W3CDTF">2021-06-04T13:16:38Z</dcterms:modified>
</cp:coreProperties>
</file>